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lomb-my.sharepoint.com/personal/gabriella_fumagalli_regione_lombardia_it/Documents/SR 2023-2027/SRH04/allegati editabili/"/>
    </mc:Choice>
  </mc:AlternateContent>
  <xr:revisionPtr revIDLastSave="35" documentId="8_{F0193679-24AB-4FD6-85A2-68E6FB2E5798}" xr6:coauthVersionLast="47" xr6:coauthVersionMax="47" xr10:uidLastSave="{B90B606D-99B5-46FD-A173-D36FB3C5FBB3}"/>
  <bookViews>
    <workbookView xWindow="-120" yWindow="-120" windowWidth="29040" windowHeight="15840" tabRatio="874" firstSheet="1" activeTab="2" xr2:uid="{C53ED813-7A98-46C5-BD8F-E7AE8F639EA8}"/>
  </bookViews>
  <sheets>
    <sheet name="ISTRUZIONI" sheetId="11" r:id="rId1"/>
    <sheet name="LISTA PARTNER" sheetId="2" r:id="rId2"/>
    <sheet name="CAPOFILA" sheetId="14" r:id="rId3"/>
    <sheet name="PARTNER2" sheetId="19" r:id="rId4"/>
    <sheet name="PARTNER3" sheetId="22" r:id="rId5"/>
    <sheet name="PARTNER4" sheetId="24" r:id="rId6"/>
    <sheet name="PARTNER 5" sheetId="25" r:id="rId7"/>
    <sheet name="PARTNER6" sheetId="26" r:id="rId8"/>
    <sheet name="RIPARTIZIONE COSTI FORFETTARI" sheetId="10" r:id="rId9"/>
    <sheet name="RIEPILOGO PER PROGETTO" sheetId="5" r:id="rId10"/>
    <sheet name="QUOTA AMMORTAMENTO" sheetId="9" r:id="rId11"/>
    <sheet name="NOTE" sheetId="12" r:id="rId12"/>
    <sheet name="legenda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0" l="1"/>
  <c r="B9" i="10"/>
  <c r="B8" i="10"/>
  <c r="B7" i="10"/>
  <c r="C39" i="5"/>
  <c r="C38" i="5"/>
  <c r="C37" i="5"/>
  <c r="C20" i="5"/>
  <c r="C19" i="5"/>
  <c r="C18" i="5"/>
  <c r="C11" i="5"/>
  <c r="C10" i="5"/>
  <c r="C9" i="5"/>
  <c r="B1" i="26"/>
  <c r="E78" i="26"/>
  <c r="E77" i="26"/>
  <c r="E76" i="26"/>
  <c r="E75" i="26"/>
  <c r="E74" i="26"/>
  <c r="E73" i="26"/>
  <c r="E72" i="26"/>
  <c r="E71" i="26"/>
  <c r="E70" i="26"/>
  <c r="E69" i="26"/>
  <c r="E68" i="26"/>
  <c r="E79" i="26" s="1"/>
  <c r="E64" i="26"/>
  <c r="C28" i="5" s="1"/>
  <c r="E48" i="26"/>
  <c r="E47" i="26"/>
  <c r="E46" i="26"/>
  <c r="E45" i="26"/>
  <c r="E44" i="26"/>
  <c r="E43" i="26"/>
  <c r="E42" i="26"/>
  <c r="E41" i="26"/>
  <c r="E49" i="26" s="1"/>
  <c r="E40" i="26"/>
  <c r="E39" i="26"/>
  <c r="E38" i="26"/>
  <c r="E37" i="26"/>
  <c r="E36" i="26"/>
  <c r="F30" i="26"/>
  <c r="F31" i="26" s="1"/>
  <c r="F27" i="26"/>
  <c r="F26" i="26"/>
  <c r="F25" i="26"/>
  <c r="F24" i="26"/>
  <c r="F23" i="26"/>
  <c r="F22" i="26"/>
  <c r="F21" i="26"/>
  <c r="F20" i="26"/>
  <c r="F28" i="26" s="1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18" i="26" s="1"/>
  <c r="F32" i="26" s="1"/>
  <c r="E79" i="25"/>
  <c r="E64" i="25"/>
  <c r="C27" i="5" s="1"/>
  <c r="E49" i="25"/>
  <c r="E79" i="24"/>
  <c r="E64" i="24"/>
  <c r="E80" i="24" s="1"/>
  <c r="C7" i="10" s="1"/>
  <c r="E49" i="24"/>
  <c r="E60" i="22"/>
  <c r="C25" i="5" s="1"/>
  <c r="E55" i="14"/>
  <c r="C23" i="5" s="1"/>
  <c r="B1" i="25"/>
  <c r="E78" i="25"/>
  <c r="E77" i="25"/>
  <c r="E76" i="25"/>
  <c r="E75" i="25"/>
  <c r="E74" i="25"/>
  <c r="E73" i="25"/>
  <c r="E72" i="25"/>
  <c r="E71" i="25"/>
  <c r="E70" i="25"/>
  <c r="E69" i="25"/>
  <c r="E68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F30" i="25"/>
  <c r="F31" i="25" s="1"/>
  <c r="F27" i="25"/>
  <c r="F26" i="25"/>
  <c r="F25" i="25"/>
  <c r="F24" i="25"/>
  <c r="F23" i="25"/>
  <c r="F22" i="25"/>
  <c r="F21" i="25"/>
  <c r="F20" i="25"/>
  <c r="F28" i="25" s="1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18" i="25" s="1"/>
  <c r="F32" i="25" s="1"/>
  <c r="B1" i="24"/>
  <c r="E78" i="24"/>
  <c r="E77" i="24"/>
  <c r="E76" i="24"/>
  <c r="E75" i="24"/>
  <c r="E74" i="24"/>
  <c r="E73" i="24"/>
  <c r="E72" i="24"/>
  <c r="E71" i="24"/>
  <c r="E70" i="24"/>
  <c r="E69" i="24"/>
  <c r="E68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F30" i="24"/>
  <c r="F31" i="24" s="1"/>
  <c r="F27" i="24"/>
  <c r="F26" i="24"/>
  <c r="F25" i="24"/>
  <c r="F24" i="24"/>
  <c r="F23" i="24"/>
  <c r="F22" i="24"/>
  <c r="F21" i="24"/>
  <c r="F20" i="24"/>
  <c r="F28" i="24" s="1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18" i="24" s="1"/>
  <c r="F32" i="24" s="1"/>
  <c r="F31" i="22"/>
  <c r="F30" i="22"/>
  <c r="F30" i="19"/>
  <c r="F31" i="19" s="1"/>
  <c r="F25" i="14"/>
  <c r="F26" i="14" s="1"/>
  <c r="F22" i="14"/>
  <c r="E69" i="14"/>
  <c r="F6" i="14"/>
  <c r="A5" i="10"/>
  <c r="A6" i="10"/>
  <c r="A7" i="10"/>
  <c r="A8" i="10"/>
  <c r="A9" i="10"/>
  <c r="A4" i="10"/>
  <c r="E74" i="22"/>
  <c r="E73" i="22"/>
  <c r="E72" i="22"/>
  <c r="E71" i="22"/>
  <c r="E70" i="22"/>
  <c r="E69" i="22"/>
  <c r="E68" i="22"/>
  <c r="E67" i="22"/>
  <c r="E66" i="22"/>
  <c r="E65" i="22"/>
  <c r="E64" i="22"/>
  <c r="E75" i="22" s="1"/>
  <c r="E48" i="22"/>
  <c r="E47" i="22"/>
  <c r="E46" i="22"/>
  <c r="E45" i="22"/>
  <c r="E44" i="22"/>
  <c r="E43" i="22"/>
  <c r="E42" i="22"/>
  <c r="E49" i="22" s="1"/>
  <c r="E41" i="22"/>
  <c r="E40" i="22"/>
  <c r="E39" i="22"/>
  <c r="E38" i="22"/>
  <c r="E37" i="22"/>
  <c r="E36" i="22"/>
  <c r="F27" i="22"/>
  <c r="F26" i="22"/>
  <c r="F25" i="22"/>
  <c r="F24" i="22"/>
  <c r="F23" i="22"/>
  <c r="F22" i="22"/>
  <c r="F21" i="22"/>
  <c r="F20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E78" i="19"/>
  <c r="E77" i="19"/>
  <c r="E76" i="19"/>
  <c r="E75" i="19"/>
  <c r="E74" i="19"/>
  <c r="E73" i="19"/>
  <c r="E72" i="19"/>
  <c r="E71" i="19"/>
  <c r="E70" i="19"/>
  <c r="E69" i="19"/>
  <c r="E68" i="19"/>
  <c r="E64" i="19"/>
  <c r="C24" i="5" s="1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F27" i="19"/>
  <c r="F26" i="19"/>
  <c r="F25" i="19"/>
  <c r="F24" i="19"/>
  <c r="F23" i="19"/>
  <c r="F22" i="19"/>
  <c r="F21" i="19"/>
  <c r="F20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B35" i="5"/>
  <c r="B36" i="5"/>
  <c r="B37" i="5"/>
  <c r="B38" i="5"/>
  <c r="B39" i="5"/>
  <c r="B34" i="5"/>
  <c r="B31" i="5"/>
  <c r="B24" i="5"/>
  <c r="B25" i="5"/>
  <c r="B26" i="5"/>
  <c r="B27" i="5"/>
  <c r="B28" i="5"/>
  <c r="B23" i="5"/>
  <c r="B16" i="5"/>
  <c r="B17" i="5"/>
  <c r="B18" i="5"/>
  <c r="B19" i="5"/>
  <c r="B20" i="5"/>
  <c r="B15" i="5"/>
  <c r="B7" i="5"/>
  <c r="B8" i="5"/>
  <c r="B9" i="5"/>
  <c r="B10" i="5"/>
  <c r="B11" i="5"/>
  <c r="B6" i="5"/>
  <c r="E60" i="14"/>
  <c r="K7" i="9"/>
  <c r="K9" i="9"/>
  <c r="K16" i="9"/>
  <c r="K6" i="9"/>
  <c r="E80" i="26" l="1"/>
  <c r="C9" i="10" s="1"/>
  <c r="E80" i="25"/>
  <c r="C8" i="10" s="1"/>
  <c r="C26" i="5"/>
  <c r="D29" i="5" s="1"/>
  <c r="E76" i="22"/>
  <c r="E79" i="19"/>
  <c r="C35" i="5" s="1"/>
  <c r="C36" i="5"/>
  <c r="F18" i="22"/>
  <c r="F28" i="22"/>
  <c r="F18" i="19"/>
  <c r="F28" i="19"/>
  <c r="E49" i="19"/>
  <c r="K4" i="9"/>
  <c r="B1" i="22"/>
  <c r="B1" i="19"/>
  <c r="K5" i="9"/>
  <c r="K8" i="9"/>
  <c r="K10" i="9"/>
  <c r="K11" i="9"/>
  <c r="K12" i="9"/>
  <c r="K13" i="9"/>
  <c r="K14" i="9"/>
  <c r="K15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" i="9"/>
  <c r="F5" i="14"/>
  <c r="F7" i="14"/>
  <c r="B1" i="14"/>
  <c r="E63" i="14"/>
  <c r="E34" i="14"/>
  <c r="F20" i="14"/>
  <c r="F16" i="14"/>
  <c r="F8" i="14"/>
  <c r="F9" i="14"/>
  <c r="F10" i="14"/>
  <c r="F11" i="14"/>
  <c r="F12" i="14"/>
  <c r="E61" i="14"/>
  <c r="E62" i="14"/>
  <c r="E64" i="14"/>
  <c r="E65" i="14"/>
  <c r="E66" i="14"/>
  <c r="E67" i="14"/>
  <c r="E68" i="14"/>
  <c r="E59" i="14"/>
  <c r="E32" i="14"/>
  <c r="E33" i="14"/>
  <c r="E35" i="14"/>
  <c r="E36" i="14"/>
  <c r="E37" i="14"/>
  <c r="E38" i="14"/>
  <c r="E39" i="14"/>
  <c r="E40" i="14"/>
  <c r="E41" i="14"/>
  <c r="E42" i="14"/>
  <c r="F17" i="14"/>
  <c r="F18" i="14"/>
  <c r="F19" i="14"/>
  <c r="F21" i="14"/>
  <c r="E43" i="14"/>
  <c r="E31" i="14"/>
  <c r="E44" i="14" s="1"/>
  <c r="F15" i="14"/>
  <c r="C16" i="5" l="1"/>
  <c r="E80" i="19"/>
  <c r="C5" i="10" s="1"/>
  <c r="F32" i="19"/>
  <c r="C31" i="5"/>
  <c r="D32" i="5" s="1"/>
  <c r="D42" i="5" s="1"/>
  <c r="E70" i="14"/>
  <c r="E71" i="14" s="1"/>
  <c r="F32" i="22"/>
  <c r="C6" i="10"/>
  <c r="C17" i="5"/>
  <c r="F13" i="14"/>
  <c r="F23" i="14"/>
  <c r="C34" i="5" l="1"/>
  <c r="D40" i="5" s="1"/>
  <c r="F27" i="14"/>
  <c r="C8" i="5"/>
  <c r="B6" i="10"/>
  <c r="C7" i="5"/>
  <c r="B5" i="10"/>
  <c r="C15" i="5"/>
  <c r="D21" i="5" s="1"/>
  <c r="C4" i="10"/>
  <c r="C10" i="10" s="1"/>
  <c r="C11" i="10" s="1"/>
  <c r="B11" i="10" s="1"/>
  <c r="C6" i="5" l="1"/>
  <c r="B4" i="10"/>
  <c r="D12" i="5" l="1"/>
  <c r="B44" i="5" l="1"/>
  <c r="B45" i="5" s="1"/>
</calcChain>
</file>

<file path=xl/sharedStrings.xml><?xml version="1.0" encoding="utf-8"?>
<sst xmlns="http://schemas.openxmlformats.org/spreadsheetml/2006/main" count="408" uniqueCount="119">
  <si>
    <t>N. partner</t>
  </si>
  <si>
    <t>Nome Partner</t>
  </si>
  <si>
    <t>acronimo</t>
  </si>
  <si>
    <t>capofila</t>
  </si>
  <si>
    <t>partner2</t>
  </si>
  <si>
    <t>partner3</t>
  </si>
  <si>
    <t>P2</t>
  </si>
  <si>
    <t>P3</t>
  </si>
  <si>
    <t>CATEGORIA DI COSTO</t>
  </si>
  <si>
    <t>PERSONALE SENIOR</t>
  </si>
  <si>
    <t>PERSONALE JUNIOR</t>
  </si>
  <si>
    <t>PERSONALE TECNICO</t>
  </si>
  <si>
    <t>PERSONALE AMMINISTRATIVO</t>
  </si>
  <si>
    <t>ALTRO</t>
  </si>
  <si>
    <t>A2. Personale non in organico</t>
  </si>
  <si>
    <t>A1.Personale in organico o equivalente</t>
  </si>
  <si>
    <t>B1. Materiale d'uso</t>
  </si>
  <si>
    <t>B3. Spese notarili</t>
  </si>
  <si>
    <t>UNITA'</t>
  </si>
  <si>
    <t>COSTO UNITARIO</t>
  </si>
  <si>
    <t>categoria di spesa</t>
  </si>
  <si>
    <t>breve descrizione della spesa</t>
  </si>
  <si>
    <t>data di acquisto (reale o prevista)</t>
  </si>
  <si>
    <t>costo di acquisto</t>
  </si>
  <si>
    <t>costo ammortamento addebitato</t>
  </si>
  <si>
    <t>catering</t>
  </si>
  <si>
    <t>contoterzismo</t>
  </si>
  <si>
    <t>consulenze tecniche</t>
  </si>
  <si>
    <t>strumenti informatici</t>
  </si>
  <si>
    <t>A.COSTI  DI PERSONALE</t>
  </si>
  <si>
    <t>B.COSTI ALTRE SPESE</t>
  </si>
  <si>
    <t>P1</t>
  </si>
  <si>
    <t>PARTNER</t>
  </si>
  <si>
    <t xml:space="preserve">ISTRUZIONI </t>
  </si>
  <si>
    <t>B2.Strumenti ed attrezzature: acquisto/noleggio</t>
  </si>
  <si>
    <t>DESCRIZIONE dettagliata</t>
  </si>
  <si>
    <t>contratti co.co.co.</t>
  </si>
  <si>
    <t>COSTO previsto PER PARTNER</t>
  </si>
  <si>
    <t>acquisizione software e relativo know-how</t>
  </si>
  <si>
    <t>costo orario €/h</t>
  </si>
  <si>
    <t>periodo rendicontato</t>
  </si>
  <si>
    <t>*per il personale con contratto interamente dedicato al progetto indicare solo il costo attribuito al progetto</t>
  </si>
  <si>
    <t>**va calcolata a parte la quota di ammortamento nell'apposito foglio di calcolo e riportata qui. La spesa imputabile è pari alla quota di ammortamento del bene per la durata del progetto proporzionata alla percentuale del suo utilizzo nell’attività di progetto. Mediamente, la durata si intende 3 anni per le attrezzature informatiche e 5 anni per il restante materiale.</t>
  </si>
  <si>
    <t>nominativo previsto</t>
  </si>
  <si>
    <t>note</t>
  </si>
  <si>
    <t>COSTO previsto TOT PROGETTO</t>
  </si>
  <si>
    <t>P4</t>
  </si>
  <si>
    <t>P5</t>
  </si>
  <si>
    <t>durata del bene (anni)</t>
  </si>
  <si>
    <t>apparecchiature (esclusi strumenti informatici)</t>
  </si>
  <si>
    <t>durata dell'investimento (anni)</t>
  </si>
  <si>
    <t>durata</t>
  </si>
  <si>
    <t>spese di personale</t>
  </si>
  <si>
    <t>materiale d'ufficio/cartoleria</t>
  </si>
  <si>
    <t>materiale didattico</t>
  </si>
  <si>
    <t>altre spese</t>
  </si>
  <si>
    <t>spese notarili per costituzione ATS</t>
  </si>
  <si>
    <t>assegni di ricerca/borse di studio</t>
  </si>
  <si>
    <t>TOTALE PROGETTO</t>
  </si>
  <si>
    <t>P6</t>
  </si>
  <si>
    <t>spesa di personale prevista</t>
  </si>
  <si>
    <t>altre spese previste</t>
  </si>
  <si>
    <t>foglio di lavoro</t>
  </si>
  <si>
    <t>TOT PERSONALE</t>
  </si>
  <si>
    <t>TOT ALTRE SPESE</t>
  </si>
  <si>
    <t>partner4</t>
  </si>
  <si>
    <t>partner5</t>
  </si>
  <si>
    <t>partner6</t>
  </si>
  <si>
    <t>TOT PERSONALE in organico</t>
  </si>
  <si>
    <t>TOT PERSONALE non in organico</t>
  </si>
  <si>
    <t>es. proiettore</t>
  </si>
  <si>
    <t>es SW specifico per progetto</t>
  </si>
  <si>
    <t>es. drone</t>
  </si>
  <si>
    <t>riportare nella colonna E le cifre calcolate nel foglio 'quota ammortamento'</t>
  </si>
  <si>
    <t>B2.Strumenti ed attrezzature: acquisto**/noleggio</t>
  </si>
  <si>
    <t>PARTNER che deve sostenere la spesa</t>
  </si>
  <si>
    <t>A1.SPESE per il Personale</t>
  </si>
  <si>
    <t>Costo totale previsto per PARTNER (€)</t>
  </si>
  <si>
    <t xml:space="preserve">TOT </t>
  </si>
  <si>
    <t>TOT Materiale d'uso</t>
  </si>
  <si>
    <t>TOT Strumenti ed attrezzature</t>
  </si>
  <si>
    <t>TOT Spese notarili</t>
  </si>
  <si>
    <t xml:space="preserve">TOT Spese di PERSONALE </t>
  </si>
  <si>
    <t>TOT Altre Spese</t>
  </si>
  <si>
    <t>TOT progetto</t>
  </si>
  <si>
    <t>ALTRE SPESE: RIPARTIZIONE STIMATA PER PARTNER</t>
  </si>
  <si>
    <t>ALTRE SPESE:  %  sulle spese di personale</t>
  </si>
  <si>
    <t>Tabella per il calcolo della quota di ammortamento: utilizzare l'importo calcolato nella colonna K per riempire le caselle E47:E59 dei fogli di calcolo dei singoli partner</t>
  </si>
  <si>
    <t>RICHIEDENTE</t>
  </si>
  <si>
    <t>2. Inserire le spese previste per singolo partner nei fogli di lavoro: 'RICHIEDENTE', 'PARTNER2', ecc.  
Per la compilazione della categoria di spesa "Strumenti ed attrezzature", inserire, per ciascuna voce,  la cifra calcolata nel foglio di calcolo 'quota ammortamento'</t>
  </si>
  <si>
    <t>3. I fogli ' RIEPILOGO PER PROGETTO' e 'RIPARTIZIONE COSTI FORFETTARI' verranno compilati automaticamente</t>
  </si>
  <si>
    <t>4. Scrivere eventuali commenti nella scheda 'note'</t>
  </si>
  <si>
    <t>6. Salvare il presente  foglio di calcolo in locale</t>
  </si>
  <si>
    <r>
      <t>7. Caricare il foglio di calcolo salvato in formato compresso c</t>
    </r>
    <r>
      <rPr>
        <sz val="11"/>
        <rFont val="Aptos Narrow"/>
        <family val="2"/>
        <scheme val="minor"/>
      </rPr>
      <t>ome allegato alla domanda di aiuto in Sis.co.</t>
    </r>
  </si>
  <si>
    <t>B4. Spese per servizi</t>
  </si>
  <si>
    <t>periodo di attività</t>
  </si>
  <si>
    <t>COSTO PREVISTO PER PARTNER</t>
  </si>
  <si>
    <t>A3. libero professionista</t>
  </si>
  <si>
    <t>5. In caso di più partner, creare altri fogli di calcolo</t>
  </si>
  <si>
    <t>TOT  libero professionista</t>
  </si>
  <si>
    <t xml:space="preserve">n. ore da dedicare al progetto </t>
  </si>
  <si>
    <t>TOT LIBERO PROFESSIONISTA</t>
  </si>
  <si>
    <t>A3.libero professionista</t>
  </si>
  <si>
    <t>TOT libero professionista</t>
  </si>
  <si>
    <t>TOT Spese per servizi</t>
  </si>
  <si>
    <t>Costo totale di personale previsto per PARTNER (€)</t>
  </si>
  <si>
    <t>CONTRIBUTO RICHIESTO</t>
  </si>
  <si>
    <r>
      <t xml:space="preserve">TOTALE PROGETTO: </t>
    </r>
    <r>
      <rPr>
        <b/>
        <sz val="18"/>
        <color rgb="FFFF0000"/>
        <rFont val="Aptos Narrow"/>
        <family val="2"/>
        <scheme val="minor"/>
      </rPr>
      <t>(INSERIRE L'ACRONIMO)</t>
    </r>
  </si>
  <si>
    <t>(INSERIRE L'ACRONIMO O IL TITOLO DEL PROGETTO )</t>
  </si>
  <si>
    <t>RICHIEDENTE:</t>
  </si>
  <si>
    <t xml:space="preserve">nominativo </t>
  </si>
  <si>
    <t>nominativo</t>
  </si>
  <si>
    <t xml:space="preserve">COSTO PER PERSONA </t>
  </si>
  <si>
    <t>DESCRIZIONE DETTAGLIATA</t>
  </si>
  <si>
    <t>COSTO PER PERSONA</t>
  </si>
  <si>
    <t xml:space="preserve">TOT Spese per servizi </t>
  </si>
  <si>
    <t>1. Compilare la scheda 'LISTA PARTNER'. In caso di progetto presentato da un richiedente singolo, compilare solo il foglio "CAPOFILA".</t>
  </si>
  <si>
    <t>diritti di licenze</t>
  </si>
  <si>
    <t xml:space="preserve">COSTO PREVISTO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</si>
</sst>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[$€-2]\ #,##0.00;[Red]\-[$€-2]\ #,##0.00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Black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8"/>
      <color rgb="FFFF0000"/>
      <name val="Aptos Narrow"/>
      <family val="2"/>
      <scheme val="minor"/>
    </font>
    <font>
      <sz val="10"/>
      <color theme="1"/>
      <name val="Yu Gothic U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sz val="18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-0.249977111117893"/>
      </left>
      <right/>
      <top style="medium">
        <color indexed="64"/>
      </top>
      <bottom/>
      <diagonal/>
    </border>
    <border>
      <left style="thin">
        <color theme="8" tint="-0.249977111117893"/>
      </left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3" borderId="5" xfId="0" applyFill="1" applyBorder="1"/>
    <xf numFmtId="0" fontId="12" fillId="0" borderId="0" xfId="0" applyFont="1"/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9" fontId="0" fillId="2" borderId="19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9" fontId="0" fillId="2" borderId="22" xfId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0" fillId="3" borderId="7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3" fillId="3" borderId="2" xfId="0" applyFont="1" applyFill="1" applyBorder="1" applyAlignment="1">
      <alignment horizontal="center"/>
    </xf>
    <xf numFmtId="0" fontId="4" fillId="0" borderId="11" xfId="0" applyFont="1" applyBorder="1" applyAlignment="1">
      <alignment wrapText="1"/>
    </xf>
    <xf numFmtId="0" fontId="0" fillId="0" borderId="6" xfId="0" applyBorder="1" applyAlignment="1">
      <alignment wrapText="1"/>
    </xf>
    <xf numFmtId="0" fontId="3" fillId="3" borderId="8" xfId="0" applyFont="1" applyFill="1" applyBorder="1"/>
    <xf numFmtId="0" fontId="5" fillId="4" borderId="2" xfId="0" applyFont="1" applyFill="1" applyBorder="1" applyAlignment="1">
      <alignment horizontal="center" vertical="center"/>
    </xf>
    <xf numFmtId="44" fontId="0" fillId="0" borderId="25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/>
    <xf numFmtId="0" fontId="0" fillId="0" borderId="23" xfId="0" applyBorder="1"/>
    <xf numFmtId="0" fontId="13" fillId="0" borderId="23" xfId="0" applyFon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8" xfId="0" applyBorder="1" applyAlignment="1">
      <alignment horizontal="left"/>
    </xf>
    <xf numFmtId="0" fontId="4" fillId="3" borderId="6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30" xfId="0" applyBorder="1" applyAlignment="1">
      <alignment wrapText="1"/>
    </xf>
    <xf numFmtId="0" fontId="0" fillId="0" borderId="29" xfId="0" applyBorder="1" applyAlignment="1">
      <alignment wrapText="1"/>
    </xf>
    <xf numFmtId="164" fontId="0" fillId="3" borderId="34" xfId="0" applyNumberForma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10" fillId="3" borderId="4" xfId="0" applyFont="1" applyFill="1" applyBorder="1"/>
    <xf numFmtId="0" fontId="10" fillId="3" borderId="5" xfId="0" applyFont="1" applyFill="1" applyBorder="1"/>
    <xf numFmtId="0" fontId="6" fillId="3" borderId="3" xfId="0" applyFont="1" applyFill="1" applyBorder="1"/>
    <xf numFmtId="0" fontId="0" fillId="3" borderId="4" xfId="0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8" fillId="0" borderId="2" xfId="0" applyFont="1" applyBorder="1" applyAlignment="1">
      <alignment horizontal="right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4" fillId="5" borderId="2" xfId="0" applyFont="1" applyFill="1" applyBorder="1" applyAlignment="1">
      <alignment horizontal="left" wrapText="1"/>
    </xf>
    <xf numFmtId="164" fontId="0" fillId="5" borderId="8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0" fontId="4" fillId="5" borderId="13" xfId="0" applyFont="1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right" wrapText="1"/>
    </xf>
    <xf numFmtId="164" fontId="0" fillId="3" borderId="31" xfId="0" applyNumberFormat="1" applyFill="1" applyBorder="1" applyAlignment="1">
      <alignment horizontal="center"/>
    </xf>
    <xf numFmtId="44" fontId="0" fillId="0" borderId="8" xfId="0" applyNumberForma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44" fontId="0" fillId="5" borderId="25" xfId="0" applyNumberFormat="1" applyFill="1" applyBorder="1" applyAlignment="1">
      <alignment horizontal="center" vertical="center"/>
    </xf>
    <xf numFmtId="44" fontId="0" fillId="5" borderId="26" xfId="0" applyNumberForma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44" fontId="0" fillId="5" borderId="27" xfId="0" applyNumberForma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164" fontId="8" fillId="3" borderId="2" xfId="0" applyNumberFormat="1" applyFont="1" applyFill="1" applyBorder="1" applyAlignment="1">
      <alignment horizontal="center"/>
    </xf>
    <xf numFmtId="0" fontId="10" fillId="3" borderId="3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1" fillId="5" borderId="2" xfId="0" applyNumberFormat="1" applyFont="1" applyFill="1" applyBorder="1" applyAlignment="1">
      <alignment horizontal="center"/>
    </xf>
    <xf numFmtId="0" fontId="0" fillId="5" borderId="12" xfId="0" applyFill="1" applyBorder="1"/>
    <xf numFmtId="165" fontId="0" fillId="0" borderId="2" xfId="0" applyNumberForma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10" xfId="0" applyFont="1" applyBorder="1" applyAlignment="1">
      <alignment horizontal="left" wrapText="1"/>
    </xf>
    <xf numFmtId="0" fontId="17" fillId="5" borderId="2" xfId="0" applyFont="1" applyFill="1" applyBorder="1" applyAlignment="1">
      <alignment horizontal="center" wrapText="1"/>
    </xf>
    <xf numFmtId="0" fontId="15" fillId="0" borderId="1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2" xfId="0" applyFont="1" applyBorder="1"/>
    <xf numFmtId="164" fontId="0" fillId="5" borderId="2" xfId="0" applyNumberForma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9" fillId="3" borderId="3" xfId="0" applyFont="1" applyFill="1" applyBorder="1"/>
    <xf numFmtId="0" fontId="9" fillId="3" borderId="4" xfId="0" applyFont="1" applyFill="1" applyBorder="1"/>
    <xf numFmtId="0" fontId="0" fillId="3" borderId="4" xfId="0" applyFill="1" applyBorder="1"/>
    <xf numFmtId="0" fontId="8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wrapText="1"/>
    </xf>
    <xf numFmtId="166" fontId="0" fillId="0" borderId="12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0" fontId="0" fillId="6" borderId="8" xfId="0" applyFill="1" applyBorder="1" applyAlignment="1">
      <alignment horizontal="left" wrapText="1"/>
    </xf>
    <xf numFmtId="0" fontId="0" fillId="6" borderId="8" xfId="0" applyFill="1" applyBorder="1" applyAlignment="1">
      <alignment horizontal="center" wrapText="1"/>
    </xf>
    <xf numFmtId="0" fontId="0" fillId="6" borderId="7" xfId="0" applyFill="1" applyBorder="1"/>
    <xf numFmtId="164" fontId="18" fillId="6" borderId="8" xfId="0" applyNumberFormat="1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right" vertical="center" wrapText="1"/>
    </xf>
    <xf numFmtId="164" fontId="18" fillId="0" borderId="11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4" xfId="0" applyFont="1" applyBorder="1"/>
    <xf numFmtId="0" fontId="10" fillId="0" borderId="5" xfId="0" applyFont="1" applyBorder="1"/>
    <xf numFmtId="0" fontId="0" fillId="0" borderId="0" xfId="0" applyAlignment="1">
      <alignment horizontal="left" wrapText="1"/>
    </xf>
    <xf numFmtId="0" fontId="8" fillId="0" borderId="7" xfId="0" applyFont="1" applyBorder="1" applyAlignment="1">
      <alignment horizontal="right" wrapText="1"/>
    </xf>
    <xf numFmtId="164" fontId="18" fillId="5" borderId="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wrapText="1"/>
    </xf>
    <xf numFmtId="0" fontId="18" fillId="6" borderId="36" xfId="0" applyFont="1" applyFill="1" applyBorder="1" applyAlignment="1">
      <alignment horizontal="right" vertical="center" wrapText="1"/>
    </xf>
    <xf numFmtId="164" fontId="18" fillId="5" borderId="37" xfId="0" applyNumberFormat="1" applyFont="1" applyFill="1" applyBorder="1" applyAlignment="1">
      <alignment horizontal="center" vertical="center"/>
    </xf>
    <xf numFmtId="0" fontId="0" fillId="0" borderId="5" xfId="0" applyBorder="1"/>
    <xf numFmtId="0" fontId="10" fillId="7" borderId="2" xfId="0" applyFont="1" applyFill="1" applyBorder="1"/>
    <xf numFmtId="0" fontId="10" fillId="7" borderId="4" xfId="0" applyFont="1" applyFill="1" applyBorder="1"/>
    <xf numFmtId="0" fontId="10" fillId="7" borderId="5" xfId="0" applyFont="1" applyFill="1" applyBorder="1"/>
    <xf numFmtId="0" fontId="0" fillId="7" borderId="0" xfId="0" applyFill="1"/>
    <xf numFmtId="0" fontId="4" fillId="5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7" xfId="0" applyNumberFormat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1" fillId="5" borderId="6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8" fillId="6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8" fillId="6" borderId="6" xfId="0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164" fontId="18" fillId="0" borderId="4" xfId="0" applyNumberFormat="1" applyFont="1" applyBorder="1" applyAlignment="1">
      <alignment horizontal="center" vertical="center"/>
    </xf>
    <xf numFmtId="164" fontId="18" fillId="6" borderId="7" xfId="0" applyNumberFormat="1" applyFont="1" applyFill="1" applyBorder="1" applyAlignment="1">
      <alignment horizontal="center" vertical="center"/>
    </xf>
    <xf numFmtId="0" fontId="0" fillId="0" borderId="4" xfId="0" applyBorder="1"/>
    <xf numFmtId="164" fontId="18" fillId="6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wrapText="1"/>
    </xf>
    <xf numFmtId="0" fontId="18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0" fillId="0" borderId="38" xfId="0" applyBorder="1"/>
    <xf numFmtId="164" fontId="18" fillId="8" borderId="2" xfId="0" applyNumberFormat="1" applyFont="1" applyFill="1" applyBorder="1" applyAlignment="1">
      <alignment horizontal="center" vertical="center"/>
    </xf>
    <xf numFmtId="0" fontId="18" fillId="8" borderId="39" xfId="0" applyFont="1" applyFill="1" applyBorder="1" applyAlignment="1">
      <alignment horizontal="left" vertical="center" wrapText="1"/>
    </xf>
    <xf numFmtId="0" fontId="18" fillId="8" borderId="40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0" fillId="0" borderId="29" xfId="0" applyFont="1" applyBorder="1"/>
    <xf numFmtId="0" fontId="10" fillId="0" borderId="12" xfId="0" applyFont="1" applyBorder="1"/>
    <xf numFmtId="0" fontId="8" fillId="8" borderId="3" xfId="0" applyFont="1" applyFill="1" applyBorder="1" applyAlignment="1">
      <alignment horizontal="center" vertical="center"/>
    </xf>
    <xf numFmtId="164" fontId="0" fillId="8" borderId="2" xfId="0" applyNumberFormat="1" applyFill="1" applyBorder="1" applyAlignment="1">
      <alignment horizontal="center" vertical="center"/>
    </xf>
    <xf numFmtId="0" fontId="6" fillId="5" borderId="8" xfId="0" applyFont="1" applyFill="1" applyBorder="1" applyAlignment="1">
      <alignment vertical="top"/>
    </xf>
    <xf numFmtId="0" fontId="4" fillId="5" borderId="6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right" wrapText="1"/>
    </xf>
    <xf numFmtId="0" fontId="0" fillId="0" borderId="44" xfId="0" applyBorder="1" applyAlignment="1">
      <alignment horizontal="left"/>
    </xf>
    <xf numFmtId="0" fontId="0" fillId="0" borderId="44" xfId="0" applyBorder="1" applyAlignment="1">
      <alignment horizontal="left" wrapText="1"/>
    </xf>
    <xf numFmtId="0" fontId="0" fillId="0" borderId="44" xfId="0" applyBorder="1"/>
    <xf numFmtId="0" fontId="0" fillId="0" borderId="44" xfId="0" applyBorder="1" applyAlignment="1">
      <alignment horizontal="center" wrapText="1"/>
    </xf>
    <xf numFmtId="164" fontId="0" fillId="3" borderId="44" xfId="0" applyNumberFormat="1" applyFill="1" applyBorder="1" applyAlignment="1">
      <alignment horizontal="center"/>
    </xf>
    <xf numFmtId="0" fontId="4" fillId="5" borderId="6" xfId="0" applyFont="1" applyFill="1" applyBorder="1" applyAlignment="1">
      <alignment horizontal="left" wrapText="1"/>
    </xf>
    <xf numFmtId="0" fontId="0" fillId="0" borderId="44" xfId="0" applyBorder="1" applyAlignment="1">
      <alignment wrapText="1"/>
    </xf>
    <xf numFmtId="164" fontId="1" fillId="5" borderId="6" xfId="0" applyNumberFormat="1" applyFont="1" applyFill="1" applyBorder="1" applyAlignment="1">
      <alignment horizontal="center"/>
    </xf>
    <xf numFmtId="0" fontId="16" fillId="5" borderId="2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/>
    </xf>
    <xf numFmtId="0" fontId="3" fillId="3" borderId="8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 wrapText="1"/>
    </xf>
    <xf numFmtId="9" fontId="23" fillId="7" borderId="8" xfId="1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0" fillId="0" borderId="34" xfId="0" applyBorder="1"/>
    <xf numFmtId="0" fontId="0" fillId="0" borderId="1" xfId="0" applyBorder="1" applyAlignment="1">
      <alignment wrapText="1"/>
    </xf>
    <xf numFmtId="0" fontId="15" fillId="0" borderId="1" xfId="0" applyFont="1" applyBorder="1"/>
    <xf numFmtId="0" fontId="21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4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left" wrapText="1"/>
    </xf>
  </cellXfs>
  <cellStyles count="2">
    <cellStyle name="Normale" xfId="0" builtinId="0"/>
    <cellStyle name="Percentuale" xfId="1" builtinId="5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</xdr:row>
      <xdr:rowOff>76200</xdr:rowOff>
    </xdr:from>
    <xdr:to>
      <xdr:col>23</xdr:col>
      <xdr:colOff>38100</xdr:colOff>
      <xdr:row>34</xdr:row>
      <xdr:rowOff>171450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B04E1C1-A5C6-4EF5-331D-F9EBD37D8F6B}"/>
            </a:ext>
          </a:extLst>
        </xdr:cNvPr>
        <xdr:cNvSpPr txBox="1"/>
      </xdr:nvSpPr>
      <xdr:spPr>
        <a:xfrm>
          <a:off x="352425" y="266700"/>
          <a:ext cx="13706475" cy="6381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>
              <a:latin typeface="Arial" panose="020B0604020202020204" pitchFamily="34" charset="0"/>
              <a:cs typeface="Arial" panose="020B0604020202020204" pitchFamily="34" charset="0"/>
            </a:rPr>
            <a:t>note: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C827-3F97-44AC-B7DD-60D45E66FD45}">
  <sheetPr>
    <tabColor theme="2" tint="-0.499984740745262"/>
  </sheetPr>
  <dimension ref="A1:A9"/>
  <sheetViews>
    <sheetView showGridLines="0" zoomScale="130" zoomScaleNormal="130" workbookViewId="0">
      <selection activeCell="A3" sqref="A3"/>
    </sheetView>
  </sheetViews>
  <sheetFormatPr defaultRowHeight="15" x14ac:dyDescent="0.25"/>
  <cols>
    <col min="1" max="1" width="81" customWidth="1"/>
  </cols>
  <sheetData>
    <row r="1" spans="1:1" ht="15.75" x14ac:dyDescent="0.25">
      <c r="A1" s="128" t="s">
        <v>33</v>
      </c>
    </row>
    <row r="2" spans="1:1" ht="41.1" customHeight="1" x14ac:dyDescent="0.25">
      <c r="A2" s="205" t="s">
        <v>116</v>
      </c>
    </row>
    <row r="3" spans="1:1" ht="60" x14ac:dyDescent="0.25">
      <c r="A3" s="127" t="s">
        <v>89</v>
      </c>
    </row>
    <row r="4" spans="1:1" ht="40.5" customHeight="1" x14ac:dyDescent="0.25">
      <c r="A4" s="205" t="s">
        <v>90</v>
      </c>
    </row>
    <row r="5" spans="1:1" ht="34.5" customHeight="1" x14ac:dyDescent="0.25">
      <c r="A5" s="127" t="s">
        <v>91</v>
      </c>
    </row>
    <row r="6" spans="1:1" ht="34.5" customHeight="1" x14ac:dyDescent="0.25">
      <c r="A6" s="205" t="s">
        <v>98</v>
      </c>
    </row>
    <row r="7" spans="1:1" ht="31.5" customHeight="1" x14ac:dyDescent="0.25">
      <c r="A7" s="127" t="s">
        <v>92</v>
      </c>
    </row>
    <row r="8" spans="1:1" ht="42.75" customHeight="1" x14ac:dyDescent="0.25">
      <c r="A8" s="127" t="s">
        <v>93</v>
      </c>
    </row>
    <row r="9" spans="1:1" ht="42.75" customHeight="1" x14ac:dyDescent="0.25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894F-A8CF-4D14-B637-C195AB554CB0}">
  <sheetPr>
    <tabColor theme="8" tint="0.39997558519241921"/>
  </sheetPr>
  <dimension ref="A1:E45"/>
  <sheetViews>
    <sheetView showGridLines="0" topLeftCell="A9" zoomScale="115" zoomScaleNormal="115" workbookViewId="0">
      <selection activeCell="B31" sqref="B31"/>
    </sheetView>
  </sheetViews>
  <sheetFormatPr defaultRowHeight="15" x14ac:dyDescent="0.25"/>
  <cols>
    <col min="1" max="1" width="41.7109375" customWidth="1"/>
    <col min="2" max="2" width="17.42578125" customWidth="1"/>
    <col min="3" max="3" width="20" customWidth="1"/>
    <col min="4" max="4" width="21.7109375" customWidth="1"/>
    <col min="5" max="5" width="23.42578125" customWidth="1"/>
    <col min="6" max="6" width="29.7109375" customWidth="1"/>
    <col min="7" max="7" width="43.85546875" customWidth="1"/>
  </cols>
  <sheetData>
    <row r="1" spans="1:5" ht="24.75" thickBot="1" x14ac:dyDescent="0.45">
      <c r="A1" s="120" t="s">
        <v>107</v>
      </c>
      <c r="B1" s="121"/>
      <c r="C1" s="122"/>
      <c r="D1" s="122"/>
      <c r="E1" s="22"/>
    </row>
    <row r="2" spans="1:5" ht="16.5" thickBot="1" x14ac:dyDescent="0.3">
      <c r="C2" s="254"/>
      <c r="D2" s="255"/>
    </row>
    <row r="3" spans="1:5" ht="21.75" thickBot="1" x14ac:dyDescent="0.4">
      <c r="A3" s="105" t="s">
        <v>8</v>
      </c>
      <c r="B3" s="72"/>
      <c r="C3" s="72"/>
      <c r="D3" s="72"/>
      <c r="E3" s="73"/>
    </row>
    <row r="4" spans="1:5" ht="16.5" thickBot="1" x14ac:dyDescent="0.3">
      <c r="A4" s="44" t="s">
        <v>29</v>
      </c>
      <c r="B4" s="106"/>
      <c r="C4" s="107"/>
      <c r="D4" s="107"/>
      <c r="E4" s="108"/>
    </row>
    <row r="5" spans="1:5" ht="45.75" thickBot="1" x14ac:dyDescent="0.3">
      <c r="A5" s="256" t="s">
        <v>76</v>
      </c>
      <c r="B5" s="88" t="s">
        <v>75</v>
      </c>
      <c r="C5" s="88" t="s">
        <v>105</v>
      </c>
      <c r="D5" s="88" t="s">
        <v>45</v>
      </c>
      <c r="E5" s="87" t="s">
        <v>44</v>
      </c>
    </row>
    <row r="6" spans="1:5" ht="15.75" thickBot="1" x14ac:dyDescent="0.3">
      <c r="A6" s="257"/>
      <c r="B6" s="112" t="str">
        <f>'LISTA PARTNER'!B2</f>
        <v>capofila</v>
      </c>
      <c r="C6" s="111">
        <f>CAPOFILA!F27</f>
        <v>0</v>
      </c>
      <c r="D6" s="245"/>
      <c r="E6" s="11"/>
    </row>
    <row r="7" spans="1:5" ht="15.75" thickBot="1" x14ac:dyDescent="0.3">
      <c r="A7" s="257"/>
      <c r="B7" s="112" t="str">
        <f>'LISTA PARTNER'!B3</f>
        <v>partner2</v>
      </c>
      <c r="C7" s="111">
        <f>PARTNER2!F32</f>
        <v>0</v>
      </c>
      <c r="D7" s="246"/>
      <c r="E7" s="8"/>
    </row>
    <row r="8" spans="1:5" ht="15.75" thickBot="1" x14ac:dyDescent="0.3">
      <c r="A8" s="257"/>
      <c r="B8" s="112" t="str">
        <f>'LISTA PARTNER'!B4</f>
        <v>partner3</v>
      </c>
      <c r="C8" s="111">
        <f>PARTNER3!F32</f>
        <v>0</v>
      </c>
      <c r="D8" s="246"/>
      <c r="E8" s="8"/>
    </row>
    <row r="9" spans="1:5" ht="15.75" thickBot="1" x14ac:dyDescent="0.3">
      <c r="A9" s="257"/>
      <c r="B9" s="112" t="str">
        <f>'LISTA PARTNER'!B5</f>
        <v>partner4</v>
      </c>
      <c r="C9" s="111">
        <f>PARTNER4!F32</f>
        <v>0</v>
      </c>
      <c r="D9" s="246"/>
      <c r="E9" s="8"/>
    </row>
    <row r="10" spans="1:5" ht="15.75" thickBot="1" x14ac:dyDescent="0.3">
      <c r="A10" s="257"/>
      <c r="B10" s="112" t="str">
        <f>'LISTA PARTNER'!B6</f>
        <v>partner5</v>
      </c>
      <c r="C10" s="111">
        <f>'PARTNER 5'!F32</f>
        <v>0</v>
      </c>
      <c r="D10" s="246"/>
      <c r="E10" s="8"/>
    </row>
    <row r="11" spans="1:5" ht="15.75" thickBot="1" x14ac:dyDescent="0.3">
      <c r="A11" s="258"/>
      <c r="B11" s="112" t="str">
        <f>'LISTA PARTNER'!B7</f>
        <v>partner6</v>
      </c>
      <c r="C11" s="111">
        <f>PARTNER6!F32</f>
        <v>0</v>
      </c>
      <c r="D11" s="247"/>
      <c r="E11" s="8"/>
    </row>
    <row r="12" spans="1:5" ht="38.25" customHeight="1" thickBot="1" x14ac:dyDescent="0.3">
      <c r="A12" s="177" t="s">
        <v>82</v>
      </c>
      <c r="B12" s="178"/>
      <c r="C12" s="179" t="s">
        <v>78</v>
      </c>
      <c r="D12" s="147">
        <f>SUM(C6:C11)</f>
        <v>0</v>
      </c>
      <c r="E12" s="8"/>
    </row>
    <row r="13" spans="1:5" ht="16.5" thickBot="1" x14ac:dyDescent="0.3">
      <c r="A13" s="41" t="s">
        <v>30</v>
      </c>
      <c r="B13" s="106"/>
      <c r="C13" s="107"/>
      <c r="D13" s="107"/>
      <c r="E13" s="108"/>
    </row>
    <row r="14" spans="1:5" ht="45.75" thickBot="1" x14ac:dyDescent="0.3">
      <c r="B14" s="87" t="s">
        <v>75</v>
      </c>
      <c r="C14" s="88" t="s">
        <v>77</v>
      </c>
      <c r="D14" s="88" t="s">
        <v>45</v>
      </c>
      <c r="E14" s="87" t="s">
        <v>44</v>
      </c>
    </row>
    <row r="15" spans="1:5" ht="15.75" thickBot="1" x14ac:dyDescent="0.3">
      <c r="A15" s="248" t="s">
        <v>16</v>
      </c>
      <c r="B15" s="112" t="str">
        <f>'LISTA PARTNER'!B2</f>
        <v>capofila</v>
      </c>
      <c r="C15" s="102">
        <f>CAPOFILA!E44</f>
        <v>0</v>
      </c>
      <c r="D15" s="245"/>
      <c r="E15" s="11"/>
    </row>
    <row r="16" spans="1:5" ht="15.75" thickBot="1" x14ac:dyDescent="0.3">
      <c r="A16" s="249"/>
      <c r="B16" s="112" t="str">
        <f>'LISTA PARTNER'!B3</f>
        <v>partner2</v>
      </c>
      <c r="C16" s="102">
        <f>PARTNER2!E49</f>
        <v>0</v>
      </c>
      <c r="D16" s="246"/>
      <c r="E16" s="8"/>
    </row>
    <row r="17" spans="1:5" ht="15.75" thickBot="1" x14ac:dyDescent="0.3">
      <c r="A17" s="249"/>
      <c r="B17" s="112" t="str">
        <f>'LISTA PARTNER'!B4</f>
        <v>partner3</v>
      </c>
      <c r="C17" s="102">
        <f>PARTNER3!E49</f>
        <v>0</v>
      </c>
      <c r="D17" s="246"/>
      <c r="E17" s="8"/>
    </row>
    <row r="18" spans="1:5" ht="15.75" thickBot="1" x14ac:dyDescent="0.3">
      <c r="A18" s="249"/>
      <c r="B18" s="112" t="str">
        <f>'LISTA PARTNER'!B5</f>
        <v>partner4</v>
      </c>
      <c r="C18" s="102">
        <f>PARTNER4!E49</f>
        <v>0</v>
      </c>
      <c r="D18" s="246"/>
      <c r="E18" s="8"/>
    </row>
    <row r="19" spans="1:5" ht="15.75" thickBot="1" x14ac:dyDescent="0.3">
      <c r="A19" s="249"/>
      <c r="B19" s="112" t="str">
        <f>'LISTA PARTNER'!B6</f>
        <v>partner5</v>
      </c>
      <c r="C19" s="102">
        <f>'PARTNER 5'!E49</f>
        <v>0</v>
      </c>
      <c r="D19" s="246"/>
      <c r="E19" s="8"/>
    </row>
    <row r="20" spans="1:5" ht="15.75" thickBot="1" x14ac:dyDescent="0.3">
      <c r="A20" s="249"/>
      <c r="B20" s="112" t="str">
        <f>'LISTA PARTNER'!B7</f>
        <v>partner6</v>
      </c>
      <c r="C20" s="102">
        <f>PARTNER6!E49</f>
        <v>0</v>
      </c>
      <c r="D20" s="247"/>
      <c r="E20" s="8"/>
    </row>
    <row r="21" spans="1:5" ht="18.75" customHeight="1" thickBot="1" x14ac:dyDescent="0.3">
      <c r="A21" s="250"/>
      <c r="B21" s="113"/>
      <c r="C21" s="103" t="s">
        <v>78</v>
      </c>
      <c r="D21" s="104">
        <f>SUM(C15:C20)</f>
        <v>0</v>
      </c>
      <c r="E21" s="8"/>
    </row>
    <row r="22" spans="1:5" ht="45.75" thickBot="1" x14ac:dyDescent="0.3">
      <c r="A22" s="259" t="s">
        <v>74</v>
      </c>
      <c r="B22" s="87" t="s">
        <v>75</v>
      </c>
      <c r="C22" s="88" t="s">
        <v>77</v>
      </c>
      <c r="D22" s="88" t="s">
        <v>45</v>
      </c>
      <c r="E22" s="87" t="s">
        <v>44</v>
      </c>
    </row>
    <row r="23" spans="1:5" ht="15.75" thickBot="1" x14ac:dyDescent="0.3">
      <c r="A23" s="260"/>
      <c r="B23" s="112" t="str">
        <f>'LISTA PARTNER'!B2</f>
        <v>capofila</v>
      </c>
      <c r="C23" s="102">
        <f>CAPOFILA!E55</f>
        <v>0</v>
      </c>
      <c r="D23" s="245"/>
      <c r="E23" s="11"/>
    </row>
    <row r="24" spans="1:5" ht="15.75" thickBot="1" x14ac:dyDescent="0.3">
      <c r="A24" s="260"/>
      <c r="B24" s="112" t="str">
        <f>'LISTA PARTNER'!B3</f>
        <v>partner2</v>
      </c>
      <c r="C24" s="102">
        <f>PARTNER2!E64</f>
        <v>0</v>
      </c>
      <c r="D24" s="246"/>
      <c r="E24" s="8"/>
    </row>
    <row r="25" spans="1:5" ht="15.75" thickBot="1" x14ac:dyDescent="0.3">
      <c r="A25" s="260"/>
      <c r="B25" s="112" t="str">
        <f>'LISTA PARTNER'!B4</f>
        <v>partner3</v>
      </c>
      <c r="C25" s="102">
        <f>PARTNER3!E60</f>
        <v>0</v>
      </c>
      <c r="D25" s="246"/>
      <c r="E25" s="8"/>
    </row>
    <row r="26" spans="1:5" ht="15.75" thickBot="1" x14ac:dyDescent="0.3">
      <c r="A26" s="260"/>
      <c r="B26" s="112" t="str">
        <f>'LISTA PARTNER'!B5</f>
        <v>partner4</v>
      </c>
      <c r="C26" s="102">
        <f>PARTNER4!E64</f>
        <v>0</v>
      </c>
      <c r="D26" s="246"/>
      <c r="E26" s="8"/>
    </row>
    <row r="27" spans="1:5" ht="15.75" thickBot="1" x14ac:dyDescent="0.3">
      <c r="A27" s="260"/>
      <c r="B27" s="112" t="str">
        <f>'LISTA PARTNER'!B6</f>
        <v>partner5</v>
      </c>
      <c r="C27" s="102">
        <f>'PARTNER 5'!E64</f>
        <v>0</v>
      </c>
      <c r="D27" s="246"/>
      <c r="E27" s="8"/>
    </row>
    <row r="28" spans="1:5" ht="15.75" thickBot="1" x14ac:dyDescent="0.3">
      <c r="A28" s="260"/>
      <c r="B28" s="112" t="str">
        <f>'LISTA PARTNER'!B7</f>
        <v>partner6</v>
      </c>
      <c r="C28" s="102">
        <f>PARTNER6!E64</f>
        <v>0</v>
      </c>
      <c r="D28" s="247"/>
      <c r="E28" s="8"/>
    </row>
    <row r="29" spans="1:5" ht="15.75" thickBot="1" x14ac:dyDescent="0.3">
      <c r="A29" s="261"/>
      <c r="B29" s="112"/>
      <c r="C29" s="103" t="s">
        <v>78</v>
      </c>
      <c r="D29" s="104">
        <f>SUM(C23:C28)</f>
        <v>0</v>
      </c>
      <c r="E29" s="8"/>
    </row>
    <row r="30" spans="1:5" ht="45.75" thickBot="1" x14ac:dyDescent="0.3">
      <c r="A30" s="248" t="s">
        <v>17</v>
      </c>
      <c r="B30" s="114" t="s">
        <v>75</v>
      </c>
      <c r="C30" s="87" t="s">
        <v>77</v>
      </c>
      <c r="D30" s="88" t="s">
        <v>45</v>
      </c>
      <c r="E30" s="87" t="s">
        <v>44</v>
      </c>
    </row>
    <row r="31" spans="1:5" ht="15.75" thickBot="1" x14ac:dyDescent="0.3">
      <c r="A31" s="249"/>
      <c r="B31" s="115" t="str">
        <f>'LISTA PARTNER'!B2</f>
        <v>capofila</v>
      </c>
      <c r="C31" s="102">
        <f>CAPOFILA!E57+PARTNER2!E66+PARTNER3!E62+PARTNER4!E66+'PARTNER 5'!E66+PARTNER6!E66</f>
        <v>0</v>
      </c>
      <c r="E31" s="4"/>
    </row>
    <row r="32" spans="1:5" ht="15.75" thickBot="1" x14ac:dyDescent="0.3">
      <c r="A32" s="250"/>
      <c r="B32" s="113"/>
      <c r="C32" s="103" t="s">
        <v>78</v>
      </c>
      <c r="D32" s="104">
        <f>C31</f>
        <v>0</v>
      </c>
      <c r="E32" s="4"/>
    </row>
    <row r="33" spans="1:5" ht="45.75" thickBot="1" x14ac:dyDescent="0.3">
      <c r="A33" s="251" t="s">
        <v>94</v>
      </c>
      <c r="B33" s="114" t="s">
        <v>75</v>
      </c>
      <c r="C33" s="88" t="s">
        <v>77</v>
      </c>
      <c r="D33" s="88" t="s">
        <v>45</v>
      </c>
      <c r="E33" s="87" t="s">
        <v>44</v>
      </c>
    </row>
    <row r="34" spans="1:5" ht="15.75" thickBot="1" x14ac:dyDescent="0.3">
      <c r="A34" s="252"/>
      <c r="B34" s="116" t="str">
        <f>'LISTA PARTNER'!B2</f>
        <v>capofila</v>
      </c>
      <c r="C34" s="102">
        <f>CAPOFILA!E70</f>
        <v>0</v>
      </c>
      <c r="D34" s="245"/>
      <c r="E34" s="3"/>
    </row>
    <row r="35" spans="1:5" ht="15.75" thickBot="1" x14ac:dyDescent="0.3">
      <c r="A35" s="252"/>
      <c r="B35" s="116" t="str">
        <f>'LISTA PARTNER'!B3</f>
        <v>partner2</v>
      </c>
      <c r="C35" s="102">
        <f>PARTNER2!E79</f>
        <v>0</v>
      </c>
      <c r="D35" s="246"/>
      <c r="E35" s="4"/>
    </row>
    <row r="36" spans="1:5" ht="15.75" thickBot="1" x14ac:dyDescent="0.3">
      <c r="A36" s="252"/>
      <c r="B36" s="116" t="str">
        <f>'LISTA PARTNER'!B4</f>
        <v>partner3</v>
      </c>
      <c r="C36" s="102">
        <f>PARTNER3!E75</f>
        <v>0</v>
      </c>
      <c r="D36" s="246"/>
      <c r="E36" s="4"/>
    </row>
    <row r="37" spans="1:5" ht="15.75" thickBot="1" x14ac:dyDescent="0.3">
      <c r="A37" s="252"/>
      <c r="B37" s="116" t="str">
        <f>'LISTA PARTNER'!B5</f>
        <v>partner4</v>
      </c>
      <c r="C37" s="102">
        <f>PARTNER4!E79</f>
        <v>0</v>
      </c>
      <c r="D37" s="246"/>
      <c r="E37" s="4"/>
    </row>
    <row r="38" spans="1:5" ht="15.75" thickBot="1" x14ac:dyDescent="0.3">
      <c r="A38" s="252"/>
      <c r="B38" s="116" t="str">
        <f>'LISTA PARTNER'!B6</f>
        <v>partner5</v>
      </c>
      <c r="C38" s="102">
        <f>'PARTNER 5'!E79</f>
        <v>0</v>
      </c>
      <c r="D38" s="246"/>
      <c r="E38" s="4"/>
    </row>
    <row r="39" spans="1:5" ht="15.75" thickBot="1" x14ac:dyDescent="0.3">
      <c r="A39" s="252"/>
      <c r="B39" s="116" t="str">
        <f>'LISTA PARTNER'!B7</f>
        <v>partner6</v>
      </c>
      <c r="C39" s="102">
        <f>PARTNER6!E79</f>
        <v>0</v>
      </c>
      <c r="D39" s="247"/>
      <c r="E39" s="4"/>
    </row>
    <row r="40" spans="1:5" ht="15.75" thickBot="1" x14ac:dyDescent="0.3">
      <c r="A40" s="253"/>
      <c r="B40" s="117"/>
      <c r="C40" s="103" t="s">
        <v>78</v>
      </c>
      <c r="D40" s="104">
        <f>SUM(C34:C39)</f>
        <v>0</v>
      </c>
      <c r="E40" s="4"/>
    </row>
    <row r="41" spans="1:5" ht="15.75" thickBot="1" x14ac:dyDescent="0.3">
      <c r="A41" s="101"/>
      <c r="B41" s="110"/>
      <c r="C41" s="89"/>
      <c r="D41" s="76"/>
      <c r="E41" s="4"/>
    </row>
    <row r="42" spans="1:5" ht="43.5" customHeight="1" thickBot="1" x14ac:dyDescent="0.3">
      <c r="A42" s="177" t="s">
        <v>83</v>
      </c>
      <c r="B42" s="10"/>
      <c r="C42" s="179" t="s">
        <v>78</v>
      </c>
      <c r="D42" s="147">
        <f>D21+D29+D32+D40</f>
        <v>0</v>
      </c>
      <c r="E42" s="5"/>
    </row>
    <row r="43" spans="1:5" ht="15.75" thickBot="1" x14ac:dyDescent="0.3">
      <c r="A43" s="180"/>
    </row>
    <row r="44" spans="1:5" ht="35.25" customHeight="1" thickBot="1" x14ac:dyDescent="0.3">
      <c r="A44" s="182" t="s">
        <v>58</v>
      </c>
      <c r="B44" s="181">
        <f>D12+D42</f>
        <v>0</v>
      </c>
    </row>
    <row r="45" spans="1:5" ht="31.5" customHeight="1" thickBot="1" x14ac:dyDescent="0.3">
      <c r="A45" s="183" t="s">
        <v>106</v>
      </c>
      <c r="B45" s="181">
        <f>B44*0.8</f>
        <v>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D34:D39"/>
    <mergeCell ref="A30:A32"/>
    <mergeCell ref="A33:A40"/>
    <mergeCell ref="C2:D2"/>
    <mergeCell ref="A5:A11"/>
    <mergeCell ref="A22:A29"/>
    <mergeCell ref="A15:A21"/>
    <mergeCell ref="D6:D11"/>
    <mergeCell ref="D15:D20"/>
    <mergeCell ref="D23:D28"/>
  </mergeCells>
  <phoneticPr fontId="7" type="noConversion"/>
  <pageMargins left="0.7" right="0.7" top="0.47916666666666669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9168DA-BDC8-475E-89CA-23FEB119AD45}">
          <x14:formula1>
            <xm:f>legenda!$A$14:$A$17</xm:f>
          </x14:formula1>
          <xm:sqref>A15</xm:sqref>
        </x14:dataValidation>
        <x14:dataValidation type="list" allowBlank="1" showInputMessage="1" showErrorMessage="1" xr:uid="{5161B18B-F645-4EAA-B3E5-E6C5635D4F8B}">
          <x14:formula1>
            <xm:f>legenda!$A$20:$A$23</xm:f>
          </x14:formula1>
          <xm:sqref>A30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05-B379-45F2-8C4A-4716E1609069}">
  <dimension ref="A1:K32"/>
  <sheetViews>
    <sheetView showGridLines="0" topLeftCell="E1" workbookViewId="0">
      <selection activeCell="H24" sqref="H24"/>
    </sheetView>
  </sheetViews>
  <sheetFormatPr defaultRowHeight="15" x14ac:dyDescent="0.25"/>
  <cols>
    <col min="1" max="1" width="24.140625" style="7" customWidth="1"/>
    <col min="2" max="2" width="30.7109375" style="7" customWidth="1"/>
    <col min="3" max="3" width="14" style="7" customWidth="1"/>
    <col min="4" max="4" width="22.42578125" style="7" customWidth="1"/>
    <col min="5" max="5" width="45.28515625" style="7" customWidth="1"/>
    <col min="6" max="6" width="41.85546875" style="7" customWidth="1"/>
    <col min="7" max="7" width="39" style="7" bestFit="1" customWidth="1"/>
    <col min="8" max="8" width="31.140625" style="7" customWidth="1"/>
    <col min="9" max="9" width="32.28515625" style="7" customWidth="1"/>
    <col min="10" max="10" width="29" style="7" customWidth="1"/>
    <col min="11" max="11" width="30.7109375" style="7" bestFit="1" customWidth="1"/>
  </cols>
  <sheetData>
    <row r="1" spans="5:11" ht="15.75" thickBot="1" x14ac:dyDescent="0.3">
      <c r="E1" s="124" t="s">
        <v>87</v>
      </c>
      <c r="F1" s="125"/>
    </row>
    <row r="2" spans="5:11" ht="38.25" thickBot="1" x14ac:dyDescent="0.3">
      <c r="E2" s="93" t="s">
        <v>20</v>
      </c>
      <c r="F2" s="48" t="s">
        <v>21</v>
      </c>
      <c r="G2" s="49" t="s">
        <v>22</v>
      </c>
      <c r="H2" s="49" t="s">
        <v>23</v>
      </c>
      <c r="I2" s="49" t="s">
        <v>48</v>
      </c>
      <c r="J2" s="49" t="s">
        <v>50</v>
      </c>
      <c r="K2" s="92" t="s">
        <v>24</v>
      </c>
    </row>
    <row r="3" spans="5:11" x14ac:dyDescent="0.25">
      <c r="E3" s="19" t="s">
        <v>49</v>
      </c>
      <c r="F3" s="16" t="s">
        <v>70</v>
      </c>
      <c r="G3" s="51"/>
      <c r="H3" s="46">
        <v>1350</v>
      </c>
      <c r="I3" s="16">
        <v>5</v>
      </c>
      <c r="J3" s="99">
        <v>1</v>
      </c>
      <c r="K3" s="95">
        <f>H3/I3*J3</f>
        <v>270</v>
      </c>
    </row>
    <row r="4" spans="5:11" x14ac:dyDescent="0.25">
      <c r="E4" s="20" t="s">
        <v>38</v>
      </c>
      <c r="F4" s="17" t="s">
        <v>71</v>
      </c>
      <c r="G4" s="51"/>
      <c r="H4" s="47">
        <v>5000</v>
      </c>
      <c r="I4" s="17">
        <v>3</v>
      </c>
      <c r="J4" s="99">
        <v>1</v>
      </c>
      <c r="K4" s="96">
        <f>H4/I4*J4</f>
        <v>1666.6666666666667</v>
      </c>
    </row>
    <row r="5" spans="5:11" x14ac:dyDescent="0.25">
      <c r="E5" s="20" t="s">
        <v>28</v>
      </c>
      <c r="F5" s="17" t="s">
        <v>72</v>
      </c>
      <c r="G5" s="51"/>
      <c r="H5" s="47">
        <v>6000</v>
      </c>
      <c r="I5" s="17">
        <v>3</v>
      </c>
      <c r="J5" s="99">
        <v>1</v>
      </c>
      <c r="K5" s="96">
        <f t="shared" ref="K5:K32" si="0">H5/I5*J5</f>
        <v>2000</v>
      </c>
    </row>
    <row r="6" spans="5:11" x14ac:dyDescent="0.25">
      <c r="E6" s="20"/>
      <c r="F6" s="17"/>
      <c r="G6" s="51"/>
      <c r="H6" s="47"/>
      <c r="I6" s="17"/>
      <c r="J6" s="99">
        <v>1</v>
      </c>
      <c r="K6" s="97" t="e">
        <f>H6/I6*J6</f>
        <v>#DIV/0!</v>
      </c>
    </row>
    <row r="7" spans="5:11" x14ac:dyDescent="0.25">
      <c r="E7" s="20"/>
      <c r="F7" s="17"/>
      <c r="G7" s="51"/>
      <c r="H7" s="47"/>
      <c r="I7" s="17"/>
      <c r="J7" s="99">
        <v>1</v>
      </c>
      <c r="K7" s="97" t="e">
        <f>H7/I7*J7</f>
        <v>#DIV/0!</v>
      </c>
    </row>
    <row r="8" spans="5:11" x14ac:dyDescent="0.25">
      <c r="E8" s="20"/>
      <c r="F8" s="17"/>
      <c r="G8" s="51"/>
      <c r="H8" s="47"/>
      <c r="I8" s="17"/>
      <c r="J8" s="99">
        <v>1</v>
      </c>
      <c r="K8" s="96" t="e">
        <f t="shared" si="0"/>
        <v>#DIV/0!</v>
      </c>
    </row>
    <row r="9" spans="5:11" x14ac:dyDescent="0.25">
      <c r="E9" s="20"/>
      <c r="F9" s="17"/>
      <c r="G9" s="51"/>
      <c r="H9" s="47"/>
      <c r="I9" s="17"/>
      <c r="J9" s="99">
        <v>1</v>
      </c>
      <c r="K9" s="97" t="e">
        <f>H9/I9*J9</f>
        <v>#DIV/0!</v>
      </c>
    </row>
    <row r="10" spans="5:11" x14ac:dyDescent="0.25">
      <c r="E10" s="20"/>
      <c r="F10" s="17"/>
      <c r="G10" s="51"/>
      <c r="H10" s="47"/>
      <c r="I10" s="17"/>
      <c r="J10" s="99">
        <v>1</v>
      </c>
      <c r="K10" s="96" t="e">
        <f t="shared" si="0"/>
        <v>#DIV/0!</v>
      </c>
    </row>
    <row r="11" spans="5:11" x14ac:dyDescent="0.25">
      <c r="E11" s="20"/>
      <c r="F11" s="17"/>
      <c r="G11" s="51"/>
      <c r="H11" s="47"/>
      <c r="I11" s="17"/>
      <c r="J11" s="99">
        <v>1</v>
      </c>
      <c r="K11" s="96" t="e">
        <f t="shared" si="0"/>
        <v>#DIV/0!</v>
      </c>
    </row>
    <row r="12" spans="5:11" x14ac:dyDescent="0.25">
      <c r="E12" s="20"/>
      <c r="F12" s="17"/>
      <c r="G12" s="51"/>
      <c r="H12" s="47"/>
      <c r="I12" s="17"/>
      <c r="J12" s="99">
        <v>1</v>
      </c>
      <c r="K12" s="96" t="e">
        <f t="shared" si="0"/>
        <v>#DIV/0!</v>
      </c>
    </row>
    <row r="13" spans="5:11" x14ac:dyDescent="0.25">
      <c r="E13" s="20"/>
      <c r="F13" s="17"/>
      <c r="G13" s="51"/>
      <c r="H13" s="47"/>
      <c r="I13" s="17"/>
      <c r="J13" s="99">
        <v>1</v>
      </c>
      <c r="K13" s="96" t="e">
        <f t="shared" si="0"/>
        <v>#DIV/0!</v>
      </c>
    </row>
    <row r="14" spans="5:11" x14ac:dyDescent="0.25">
      <c r="E14" s="20"/>
      <c r="F14" s="17"/>
      <c r="G14" s="51"/>
      <c r="H14" s="47"/>
      <c r="I14" s="17"/>
      <c r="J14" s="99">
        <v>1</v>
      </c>
      <c r="K14" s="96" t="e">
        <f t="shared" si="0"/>
        <v>#DIV/0!</v>
      </c>
    </row>
    <row r="15" spans="5:11" x14ac:dyDescent="0.25">
      <c r="E15" s="20"/>
      <c r="F15" s="17"/>
      <c r="G15" s="51"/>
      <c r="H15" s="47"/>
      <c r="I15" s="17"/>
      <c r="J15" s="99">
        <v>1</v>
      </c>
      <c r="K15" s="96" t="e">
        <f t="shared" si="0"/>
        <v>#DIV/0!</v>
      </c>
    </row>
    <row r="16" spans="5:11" x14ac:dyDescent="0.25">
      <c r="E16" s="20"/>
      <c r="F16" s="17"/>
      <c r="G16" s="51"/>
      <c r="H16" s="47"/>
      <c r="I16" s="17"/>
      <c r="J16" s="99">
        <v>1</v>
      </c>
      <c r="K16" s="96" t="e">
        <f t="shared" si="0"/>
        <v>#DIV/0!</v>
      </c>
    </row>
    <row r="17" spans="5:11" x14ac:dyDescent="0.25">
      <c r="E17" s="20"/>
      <c r="F17" s="17"/>
      <c r="G17" s="51"/>
      <c r="H17" s="47"/>
      <c r="I17" s="17"/>
      <c r="J17" s="99">
        <v>1</v>
      </c>
      <c r="K17" s="96" t="e">
        <f t="shared" si="0"/>
        <v>#DIV/0!</v>
      </c>
    </row>
    <row r="18" spans="5:11" x14ac:dyDescent="0.25">
      <c r="E18" s="20"/>
      <c r="F18" s="17"/>
      <c r="G18" s="51"/>
      <c r="H18" s="47"/>
      <c r="I18" s="17"/>
      <c r="J18" s="99">
        <v>1</v>
      </c>
      <c r="K18" s="96" t="e">
        <f t="shared" si="0"/>
        <v>#DIV/0!</v>
      </c>
    </row>
    <row r="19" spans="5:11" x14ac:dyDescent="0.25">
      <c r="E19" s="20"/>
      <c r="F19" s="17"/>
      <c r="G19" s="51"/>
      <c r="H19" s="47"/>
      <c r="I19" s="17"/>
      <c r="J19" s="99">
        <v>1</v>
      </c>
      <c r="K19" s="96" t="e">
        <f t="shared" si="0"/>
        <v>#DIV/0!</v>
      </c>
    </row>
    <row r="20" spans="5:11" x14ac:dyDescent="0.25">
      <c r="E20" s="20"/>
      <c r="F20" s="17"/>
      <c r="G20" s="51"/>
      <c r="H20" s="47"/>
      <c r="I20" s="17"/>
      <c r="J20" s="99">
        <v>1</v>
      </c>
      <c r="K20" s="96" t="e">
        <f t="shared" si="0"/>
        <v>#DIV/0!</v>
      </c>
    </row>
    <row r="21" spans="5:11" x14ac:dyDescent="0.25">
      <c r="E21" s="20"/>
      <c r="F21" s="17"/>
      <c r="G21" s="51"/>
      <c r="H21" s="47"/>
      <c r="I21" s="17"/>
      <c r="J21" s="99">
        <v>1</v>
      </c>
      <c r="K21" s="96" t="e">
        <f t="shared" si="0"/>
        <v>#DIV/0!</v>
      </c>
    </row>
    <row r="22" spans="5:11" x14ac:dyDescent="0.25">
      <c r="E22" s="20"/>
      <c r="F22" s="17"/>
      <c r="G22" s="51"/>
      <c r="H22" s="47"/>
      <c r="I22" s="17"/>
      <c r="J22" s="99">
        <v>1</v>
      </c>
      <c r="K22" s="96" t="e">
        <f t="shared" si="0"/>
        <v>#DIV/0!</v>
      </c>
    </row>
    <row r="23" spans="5:11" x14ac:dyDescent="0.25">
      <c r="E23" s="20"/>
      <c r="F23" s="17"/>
      <c r="G23" s="51"/>
      <c r="H23" s="47"/>
      <c r="I23" s="17"/>
      <c r="J23" s="99">
        <v>1</v>
      </c>
      <c r="K23" s="96" t="e">
        <f t="shared" si="0"/>
        <v>#DIV/0!</v>
      </c>
    </row>
    <row r="24" spans="5:11" x14ac:dyDescent="0.25">
      <c r="E24" s="20"/>
      <c r="F24" s="17"/>
      <c r="G24" s="51"/>
      <c r="H24" s="47"/>
      <c r="I24" s="17"/>
      <c r="J24" s="99">
        <v>1</v>
      </c>
      <c r="K24" s="96" t="e">
        <f t="shared" si="0"/>
        <v>#DIV/0!</v>
      </c>
    </row>
    <row r="25" spans="5:11" x14ac:dyDescent="0.25">
      <c r="E25" s="20"/>
      <c r="F25" s="17"/>
      <c r="G25" s="51"/>
      <c r="H25" s="47"/>
      <c r="I25" s="17"/>
      <c r="J25" s="99">
        <v>1</v>
      </c>
      <c r="K25" s="96" t="e">
        <f t="shared" si="0"/>
        <v>#DIV/0!</v>
      </c>
    </row>
    <row r="26" spans="5:11" x14ac:dyDescent="0.25">
      <c r="E26" s="20"/>
      <c r="F26" s="17"/>
      <c r="G26" s="51"/>
      <c r="H26" s="47"/>
      <c r="I26" s="17"/>
      <c r="J26" s="99">
        <v>1</v>
      </c>
      <c r="K26" s="96" t="e">
        <f t="shared" si="0"/>
        <v>#DIV/0!</v>
      </c>
    </row>
    <row r="27" spans="5:11" x14ac:dyDescent="0.25">
      <c r="E27" s="20"/>
      <c r="F27" s="17"/>
      <c r="G27" s="51"/>
      <c r="H27" s="47"/>
      <c r="I27" s="17"/>
      <c r="J27" s="99">
        <v>1</v>
      </c>
      <c r="K27" s="96" t="e">
        <f t="shared" si="0"/>
        <v>#DIV/0!</v>
      </c>
    </row>
    <row r="28" spans="5:11" x14ac:dyDescent="0.25">
      <c r="E28" s="20"/>
      <c r="F28" s="17"/>
      <c r="G28" s="51"/>
      <c r="H28" s="47"/>
      <c r="I28" s="17"/>
      <c r="J28" s="99">
        <v>1</v>
      </c>
      <c r="K28" s="96" t="e">
        <f t="shared" si="0"/>
        <v>#DIV/0!</v>
      </c>
    </row>
    <row r="29" spans="5:11" x14ac:dyDescent="0.25">
      <c r="E29" s="20"/>
      <c r="F29" s="17"/>
      <c r="G29" s="51"/>
      <c r="H29" s="47"/>
      <c r="I29" s="17"/>
      <c r="J29" s="99">
        <v>1</v>
      </c>
      <c r="K29" s="96" t="e">
        <f t="shared" si="0"/>
        <v>#DIV/0!</v>
      </c>
    </row>
    <row r="30" spans="5:11" x14ac:dyDescent="0.25">
      <c r="E30" s="20"/>
      <c r="F30" s="17"/>
      <c r="G30" s="51"/>
      <c r="H30" s="47"/>
      <c r="I30" s="17"/>
      <c r="J30" s="99">
        <v>1</v>
      </c>
      <c r="K30" s="96" t="e">
        <f t="shared" si="0"/>
        <v>#DIV/0!</v>
      </c>
    </row>
    <row r="31" spans="5:11" x14ac:dyDescent="0.25">
      <c r="E31" s="20"/>
      <c r="F31" s="17"/>
      <c r="G31" s="51"/>
      <c r="H31" s="47"/>
      <c r="I31" s="17"/>
      <c r="J31" s="99">
        <v>1</v>
      </c>
      <c r="K31" s="96" t="e">
        <f t="shared" si="0"/>
        <v>#DIV/0!</v>
      </c>
    </row>
    <row r="32" spans="5:11" ht="15.75" thickBot="1" x14ac:dyDescent="0.3">
      <c r="E32" s="21"/>
      <c r="F32" s="18"/>
      <c r="G32" s="52"/>
      <c r="H32" s="91"/>
      <c r="I32" s="18"/>
      <c r="J32" s="100">
        <v>1</v>
      </c>
      <c r="K32" s="98" t="e">
        <f t="shared" si="0"/>
        <v>#DIV/0!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4DBD68-62B6-48BD-A927-4E302054544E}">
          <x14:formula1>
            <xm:f>legenda!$B$20:$B$21</xm:f>
          </x14:formula1>
          <xm:sqref>I3:I32</xm:sqref>
        </x14:dataValidation>
        <x14:dataValidation type="list" allowBlank="1" showInputMessage="1" showErrorMessage="1" xr:uid="{9B226462-2256-403A-91CC-C837997FC17F}">
          <x14:formula1>
            <xm:f>legenda!$A$20:$A$22</xm:f>
          </x14:formula1>
          <xm:sqref>E3:E32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DB8A-F202-4F70-B75D-4301EF8A7CD2}">
  <dimension ref="A1"/>
  <sheetViews>
    <sheetView workbookViewId="0">
      <selection activeCell="B24" sqref="B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5ED2-94F9-4990-82D1-3CCDF98B6E88}">
  <sheetPr>
    <tabColor theme="1"/>
  </sheetPr>
  <dimension ref="A2:B32"/>
  <sheetViews>
    <sheetView topLeftCell="A6" workbookViewId="0">
      <selection activeCell="A29" sqref="A29:A30"/>
    </sheetView>
  </sheetViews>
  <sheetFormatPr defaultRowHeight="15" x14ac:dyDescent="0.25"/>
  <cols>
    <col min="1" max="1" width="46.42578125" customWidth="1"/>
    <col min="2" max="2" width="32.28515625" customWidth="1"/>
  </cols>
  <sheetData>
    <row r="2" spans="1:2" ht="15.75" thickBot="1" x14ac:dyDescent="0.3"/>
    <row r="3" spans="1:2" ht="19.5" thickBot="1" x14ac:dyDescent="0.3">
      <c r="A3" s="45" t="s">
        <v>52</v>
      </c>
    </row>
    <row r="4" spans="1:2" ht="15.75" thickBot="1" x14ac:dyDescent="0.3">
      <c r="A4" s="35" t="s">
        <v>15</v>
      </c>
      <c r="B4" s="35" t="s">
        <v>14</v>
      </c>
    </row>
    <row r="5" spans="1:2" x14ac:dyDescent="0.25">
      <c r="A5" s="64" t="s">
        <v>9</v>
      </c>
      <c r="B5" s="63" t="s">
        <v>57</v>
      </c>
    </row>
    <row r="6" spans="1:2" x14ac:dyDescent="0.25">
      <c r="A6" s="62" t="s">
        <v>10</v>
      </c>
      <c r="B6" s="60" t="s">
        <v>36</v>
      </c>
    </row>
    <row r="7" spans="1:2" ht="15.75" thickBot="1" x14ac:dyDescent="0.3">
      <c r="A7" s="62" t="s">
        <v>11</v>
      </c>
      <c r="B7" s="61" t="s">
        <v>13</v>
      </c>
    </row>
    <row r="8" spans="1:2" x14ac:dyDescent="0.25">
      <c r="A8" s="60" t="s">
        <v>12</v>
      </c>
    </row>
    <row r="9" spans="1:2" ht="15.75" thickBot="1" x14ac:dyDescent="0.3">
      <c r="A9" s="61" t="s">
        <v>13</v>
      </c>
    </row>
    <row r="11" spans="1:2" ht="15.75" thickBot="1" x14ac:dyDescent="0.3"/>
    <row r="12" spans="1:2" ht="19.5" thickBot="1" x14ac:dyDescent="0.3">
      <c r="A12" s="45" t="s">
        <v>55</v>
      </c>
    </row>
    <row r="13" spans="1:2" ht="15.75" thickBot="1" x14ac:dyDescent="0.3">
      <c r="A13" s="65" t="s">
        <v>16</v>
      </c>
    </row>
    <row r="14" spans="1:2" x14ac:dyDescent="0.25">
      <c r="A14" s="19" t="s">
        <v>53</v>
      </c>
    </row>
    <row r="15" spans="1:2" x14ac:dyDescent="0.25">
      <c r="A15" s="20" t="s">
        <v>54</v>
      </c>
    </row>
    <row r="16" spans="1:2" x14ac:dyDescent="0.25">
      <c r="A16" s="208" t="s">
        <v>25</v>
      </c>
    </row>
    <row r="17" spans="1:2" ht="15.75" thickBot="1" x14ac:dyDescent="0.3">
      <c r="A17" s="61" t="s">
        <v>13</v>
      </c>
    </row>
    <row r="18" spans="1:2" ht="15.75" thickBot="1" x14ac:dyDescent="0.3"/>
    <row r="19" spans="1:2" ht="30.75" thickBot="1" x14ac:dyDescent="0.3">
      <c r="A19" s="35" t="s">
        <v>34</v>
      </c>
      <c r="B19" s="50" t="s">
        <v>51</v>
      </c>
    </row>
    <row r="20" spans="1:2" x14ac:dyDescent="0.25">
      <c r="A20" s="53" t="s">
        <v>28</v>
      </c>
      <c r="B20" s="56">
        <v>3</v>
      </c>
    </row>
    <row r="21" spans="1:2" x14ac:dyDescent="0.25">
      <c r="A21" s="54" t="s">
        <v>49</v>
      </c>
      <c r="B21" s="57">
        <v>5</v>
      </c>
    </row>
    <row r="22" spans="1:2" x14ac:dyDescent="0.25">
      <c r="A22" s="55" t="s">
        <v>38</v>
      </c>
      <c r="B22" s="57">
        <v>3</v>
      </c>
    </row>
    <row r="23" spans="1:2" ht="15.75" thickBot="1" x14ac:dyDescent="0.3">
      <c r="A23" s="66" t="s">
        <v>13</v>
      </c>
      <c r="B23" s="58">
        <v>5</v>
      </c>
    </row>
    <row r="24" spans="1:2" ht="15.75" thickBot="1" x14ac:dyDescent="0.3"/>
    <row r="25" spans="1:2" ht="15.75" thickBot="1" x14ac:dyDescent="0.3">
      <c r="A25" s="35" t="s">
        <v>17</v>
      </c>
    </row>
    <row r="26" spans="1:2" ht="15.75" thickBot="1" x14ac:dyDescent="0.3">
      <c r="A26" s="6" t="s">
        <v>56</v>
      </c>
    </row>
    <row r="27" spans="1:2" ht="15.75" thickBot="1" x14ac:dyDescent="0.3"/>
    <row r="28" spans="1:2" x14ac:dyDescent="0.25">
      <c r="A28" s="65" t="s">
        <v>94</v>
      </c>
    </row>
    <row r="29" spans="1:2" x14ac:dyDescent="0.25">
      <c r="A29" s="210" t="s">
        <v>27</v>
      </c>
    </row>
    <row r="30" spans="1:2" x14ac:dyDescent="0.25">
      <c r="A30" s="210" t="s">
        <v>117</v>
      </c>
    </row>
    <row r="31" spans="1:2" x14ac:dyDescent="0.25">
      <c r="A31" s="2" t="s">
        <v>26</v>
      </c>
    </row>
    <row r="32" spans="1:2" x14ac:dyDescent="0.25">
      <c r="A32" s="59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65ED-3D45-4EDC-B61A-3F050397ECD2}">
  <sheetPr>
    <tabColor theme="8" tint="0.79998168889431442"/>
  </sheetPr>
  <dimension ref="A1:D11"/>
  <sheetViews>
    <sheetView showGridLines="0" workbookViewId="0">
      <selection activeCell="C18" sqref="C18"/>
    </sheetView>
  </sheetViews>
  <sheetFormatPr defaultRowHeight="15" x14ac:dyDescent="0.25"/>
  <cols>
    <col min="1" max="3" width="18.85546875" style="13" customWidth="1"/>
    <col min="4" max="4" width="19.140625" customWidth="1"/>
  </cols>
  <sheetData>
    <row r="1" spans="1:4" s="1" customFormat="1" x14ac:dyDescent="0.25">
      <c r="A1" s="24" t="s">
        <v>0</v>
      </c>
      <c r="B1" s="25" t="s">
        <v>1</v>
      </c>
      <c r="C1" s="25" t="s">
        <v>2</v>
      </c>
      <c r="D1" s="77" t="s">
        <v>62</v>
      </c>
    </row>
    <row r="2" spans="1:4" x14ac:dyDescent="0.25">
      <c r="A2" s="14">
        <v>1</v>
      </c>
      <c r="B2" s="12" t="s">
        <v>3</v>
      </c>
      <c r="C2" s="12" t="s">
        <v>31</v>
      </c>
      <c r="D2" s="26" t="s">
        <v>88</v>
      </c>
    </row>
    <row r="3" spans="1:4" x14ac:dyDescent="0.25">
      <c r="A3" s="14">
        <v>2</v>
      </c>
      <c r="B3" s="12" t="s">
        <v>4</v>
      </c>
      <c r="C3" s="12" t="s">
        <v>6</v>
      </c>
      <c r="D3" s="26" t="s">
        <v>4</v>
      </c>
    </row>
    <row r="4" spans="1:4" x14ac:dyDescent="0.25">
      <c r="A4" s="14">
        <v>3</v>
      </c>
      <c r="B4" s="12" t="s">
        <v>5</v>
      </c>
      <c r="C4" s="12" t="s">
        <v>7</v>
      </c>
      <c r="D4" s="26" t="s">
        <v>5</v>
      </c>
    </row>
    <row r="5" spans="1:4" x14ac:dyDescent="0.25">
      <c r="A5" s="14">
        <v>4</v>
      </c>
      <c r="B5" s="12" t="s">
        <v>65</v>
      </c>
      <c r="C5" s="12" t="s">
        <v>46</v>
      </c>
      <c r="D5" s="26" t="s">
        <v>65</v>
      </c>
    </row>
    <row r="6" spans="1:4" x14ac:dyDescent="0.25">
      <c r="A6" s="14">
        <v>5</v>
      </c>
      <c r="B6" s="12" t="s">
        <v>66</v>
      </c>
      <c r="C6" s="12" t="s">
        <v>47</v>
      </c>
      <c r="D6" s="26" t="s">
        <v>66</v>
      </c>
    </row>
    <row r="7" spans="1:4" x14ac:dyDescent="0.25">
      <c r="A7" s="14">
        <v>6</v>
      </c>
      <c r="B7" s="12" t="s">
        <v>67</v>
      </c>
      <c r="C7" s="12" t="s">
        <v>59</v>
      </c>
      <c r="D7" s="26" t="s">
        <v>67</v>
      </c>
    </row>
    <row r="8" spans="1:4" x14ac:dyDescent="0.25">
      <c r="B8" s="12"/>
      <c r="C8" s="12"/>
      <c r="D8" s="26"/>
    </row>
    <row r="9" spans="1:4" x14ac:dyDescent="0.25">
      <c r="A9" s="14"/>
      <c r="B9" s="12"/>
      <c r="C9" s="12"/>
      <c r="D9" s="26"/>
    </row>
    <row r="10" spans="1:4" x14ac:dyDescent="0.25">
      <c r="A10" s="14"/>
      <c r="B10" s="12"/>
      <c r="C10" s="12"/>
      <c r="D10" s="26"/>
    </row>
    <row r="11" spans="1:4" ht="15.75" thickBot="1" x14ac:dyDescent="0.3">
      <c r="A11" s="15"/>
      <c r="B11" s="27"/>
      <c r="C11" s="27"/>
      <c r="D11" s="28"/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0DFA-FB52-45B7-AD39-697372C83705}">
  <dimension ref="A1:G75"/>
  <sheetViews>
    <sheetView showGridLines="0" tabSelected="1" showWhiteSpace="0" topLeftCell="A47" zoomScaleNormal="100" workbookViewId="0">
      <selection activeCell="F46" sqref="F46:G46"/>
    </sheetView>
  </sheetViews>
  <sheetFormatPr defaultRowHeight="15" x14ac:dyDescent="0.25"/>
  <cols>
    <col min="1" max="1" width="27.7109375" customWidth="1"/>
    <col min="2" max="2" width="17.85546875" customWidth="1"/>
    <col min="3" max="3" width="17.7109375" customWidth="1"/>
    <col min="4" max="4" width="16.85546875" customWidth="1"/>
    <col min="5" max="5" width="17.7109375" customWidth="1"/>
    <col min="6" max="6" width="15.7109375" customWidth="1"/>
    <col min="7" max="7" width="17.7109375" customWidth="1"/>
  </cols>
  <sheetData>
    <row r="1" spans="1:7" ht="49.5" customHeight="1" thickBot="1" x14ac:dyDescent="0.3">
      <c r="A1" s="189" t="s">
        <v>109</v>
      </c>
      <c r="B1" s="184" t="str">
        <f>'LISTA PARTNER'!B2</f>
        <v>capofila</v>
      </c>
      <c r="C1" s="211" t="s">
        <v>108</v>
      </c>
      <c r="D1" s="212"/>
      <c r="E1" s="212"/>
      <c r="F1" s="212"/>
      <c r="G1" s="213"/>
    </row>
    <row r="2" spans="1:7" ht="25.5" customHeight="1" thickBot="1" x14ac:dyDescent="0.4">
      <c r="A2" s="142"/>
      <c r="B2" s="143"/>
      <c r="C2" s="185"/>
      <c r="D2" s="185"/>
      <c r="E2" s="185"/>
      <c r="F2" s="185"/>
      <c r="G2" s="186"/>
    </row>
    <row r="3" spans="1:7" ht="16.5" thickBot="1" x14ac:dyDescent="0.3">
      <c r="A3" s="44" t="s">
        <v>29</v>
      </c>
      <c r="B3" s="225"/>
      <c r="C3" s="226"/>
      <c r="D3" s="226"/>
      <c r="E3" s="226"/>
      <c r="F3" s="226"/>
      <c r="G3" s="227"/>
    </row>
    <row r="4" spans="1:7" ht="30" x14ac:dyDescent="0.25">
      <c r="A4" s="190" t="s">
        <v>15</v>
      </c>
      <c r="B4" s="162" t="s">
        <v>110</v>
      </c>
      <c r="C4" s="162" t="s">
        <v>39</v>
      </c>
      <c r="D4" s="162" t="s">
        <v>95</v>
      </c>
      <c r="E4" s="162" t="s">
        <v>100</v>
      </c>
      <c r="F4" s="162" t="s">
        <v>112</v>
      </c>
      <c r="G4" s="162" t="s">
        <v>44</v>
      </c>
    </row>
    <row r="5" spans="1:7" x14ac:dyDescent="0.25">
      <c r="A5" s="192"/>
      <c r="B5" s="193"/>
      <c r="C5" s="194"/>
      <c r="D5" s="195"/>
      <c r="E5" s="195"/>
      <c r="F5" s="196">
        <f>C5*E5</f>
        <v>0</v>
      </c>
      <c r="G5" s="194"/>
    </row>
    <row r="6" spans="1:7" x14ac:dyDescent="0.25">
      <c r="A6" s="192"/>
      <c r="B6" s="193"/>
      <c r="C6" s="194"/>
      <c r="D6" s="195"/>
      <c r="E6" s="195"/>
      <c r="F6" s="196">
        <f>C6*E6</f>
        <v>0</v>
      </c>
      <c r="G6" s="194"/>
    </row>
    <row r="7" spans="1:7" x14ac:dyDescent="0.25">
      <c r="A7" s="192"/>
      <c r="B7" s="193"/>
      <c r="C7" s="194"/>
      <c r="D7" s="195"/>
      <c r="E7" s="195"/>
      <c r="F7" s="196">
        <f>C7*E7</f>
        <v>0</v>
      </c>
      <c r="G7" s="194"/>
    </row>
    <row r="8" spans="1:7" x14ac:dyDescent="0.25">
      <c r="A8" s="192"/>
      <c r="B8" s="193"/>
      <c r="C8" s="194"/>
      <c r="D8" s="195"/>
      <c r="E8" s="195"/>
      <c r="F8" s="196">
        <f t="shared" ref="F8:F12" si="0">C8*E8</f>
        <v>0</v>
      </c>
      <c r="G8" s="194"/>
    </row>
    <row r="9" spans="1:7" x14ac:dyDescent="0.25">
      <c r="A9" s="192"/>
      <c r="B9" s="193"/>
      <c r="C9" s="194"/>
      <c r="D9" s="195"/>
      <c r="E9" s="195"/>
      <c r="F9" s="196">
        <f t="shared" si="0"/>
        <v>0</v>
      </c>
      <c r="G9" s="194"/>
    </row>
    <row r="10" spans="1:7" x14ac:dyDescent="0.25">
      <c r="A10" s="192"/>
      <c r="B10" s="193"/>
      <c r="C10" s="194"/>
      <c r="D10" s="195"/>
      <c r="E10" s="195"/>
      <c r="F10" s="196">
        <f t="shared" si="0"/>
        <v>0</v>
      </c>
      <c r="G10" s="194"/>
    </row>
    <row r="11" spans="1:7" x14ac:dyDescent="0.25">
      <c r="A11" s="192"/>
      <c r="B11" s="193"/>
      <c r="C11" s="194"/>
      <c r="D11" s="195"/>
      <c r="E11" s="195"/>
      <c r="F11" s="196">
        <f t="shared" si="0"/>
        <v>0</v>
      </c>
      <c r="G11" s="194"/>
    </row>
    <row r="12" spans="1:7" x14ac:dyDescent="0.25">
      <c r="A12" s="192"/>
      <c r="B12" s="193"/>
      <c r="C12" s="194"/>
      <c r="D12" s="195"/>
      <c r="E12" s="195"/>
      <c r="F12" s="196">
        <f t="shared" si="0"/>
        <v>0</v>
      </c>
      <c r="G12" s="194"/>
    </row>
    <row r="13" spans="1:7" ht="15.75" thickBot="1" x14ac:dyDescent="0.3">
      <c r="A13" s="191" t="s">
        <v>68</v>
      </c>
      <c r="B13" s="36"/>
      <c r="C13" s="32"/>
      <c r="D13" s="32"/>
      <c r="E13" s="32"/>
      <c r="F13" s="126">
        <f>SUM(F5:F12)</f>
        <v>0</v>
      </c>
      <c r="G13" s="5"/>
    </row>
    <row r="14" spans="1:7" s="158" customFormat="1" ht="30" x14ac:dyDescent="0.25">
      <c r="A14" s="190" t="s">
        <v>14</v>
      </c>
      <c r="B14" s="162" t="s">
        <v>111</v>
      </c>
      <c r="C14" s="162" t="s">
        <v>39</v>
      </c>
      <c r="D14" s="162" t="s">
        <v>95</v>
      </c>
      <c r="E14" s="162" t="s">
        <v>100</v>
      </c>
      <c r="F14" s="162" t="s">
        <v>112</v>
      </c>
      <c r="G14" s="162" t="s">
        <v>44</v>
      </c>
    </row>
    <row r="15" spans="1:7" x14ac:dyDescent="0.25">
      <c r="A15" s="192"/>
      <c r="B15" s="193"/>
      <c r="C15" s="195"/>
      <c r="D15" s="195"/>
      <c r="E15" s="195"/>
      <c r="F15" s="196">
        <f>C15*E15</f>
        <v>0</v>
      </c>
      <c r="G15" s="194"/>
    </row>
    <row r="16" spans="1:7" x14ac:dyDescent="0.25">
      <c r="A16" s="192"/>
      <c r="B16" s="193"/>
      <c r="C16" s="195"/>
      <c r="D16" s="195"/>
      <c r="E16" s="195"/>
      <c r="F16" s="196">
        <f>C16*E16</f>
        <v>0</v>
      </c>
      <c r="G16" s="194"/>
    </row>
    <row r="17" spans="1:7" x14ac:dyDescent="0.25">
      <c r="A17" s="192"/>
      <c r="B17" s="193"/>
      <c r="C17" s="195"/>
      <c r="D17" s="195"/>
      <c r="E17" s="195"/>
      <c r="F17" s="196">
        <f t="shared" ref="F17:F21" si="1">C17*E17</f>
        <v>0</v>
      </c>
      <c r="G17" s="194"/>
    </row>
    <row r="18" spans="1:7" x14ac:dyDescent="0.25">
      <c r="A18" s="192"/>
      <c r="B18" s="193"/>
      <c r="C18" s="195"/>
      <c r="D18" s="195"/>
      <c r="E18" s="195"/>
      <c r="F18" s="196">
        <f t="shared" si="1"/>
        <v>0</v>
      </c>
      <c r="G18" s="194"/>
    </row>
    <row r="19" spans="1:7" x14ac:dyDescent="0.25">
      <c r="A19" s="192"/>
      <c r="B19" s="193"/>
      <c r="C19" s="195"/>
      <c r="D19" s="195"/>
      <c r="E19" s="195"/>
      <c r="F19" s="196">
        <f t="shared" si="1"/>
        <v>0</v>
      </c>
      <c r="G19" s="194"/>
    </row>
    <row r="20" spans="1:7" x14ac:dyDescent="0.25">
      <c r="A20" s="192"/>
      <c r="B20" s="193"/>
      <c r="C20" s="195"/>
      <c r="D20" s="195"/>
      <c r="E20" s="195"/>
      <c r="F20" s="196">
        <f>C20*E20</f>
        <v>0</v>
      </c>
      <c r="G20" s="194"/>
    </row>
    <row r="21" spans="1:7" x14ac:dyDescent="0.25">
      <c r="A21" s="192"/>
      <c r="B21" s="193"/>
      <c r="C21" s="195"/>
      <c r="D21" s="195"/>
      <c r="E21" s="195"/>
      <c r="F21" s="196">
        <f t="shared" si="1"/>
        <v>0</v>
      </c>
      <c r="G21" s="194"/>
    </row>
    <row r="22" spans="1:7" x14ac:dyDescent="0.25">
      <c r="A22" s="192"/>
      <c r="B22" s="193"/>
      <c r="C22" s="195"/>
      <c r="D22" s="195"/>
      <c r="E22" s="195"/>
      <c r="F22" s="196">
        <f>C22*E22</f>
        <v>0</v>
      </c>
      <c r="G22" s="194"/>
    </row>
    <row r="23" spans="1:7" ht="30.75" thickBot="1" x14ac:dyDescent="0.3">
      <c r="A23" s="191" t="s">
        <v>69</v>
      </c>
      <c r="B23" s="36"/>
      <c r="C23" s="32"/>
      <c r="D23" s="32"/>
      <c r="E23" s="32"/>
      <c r="F23" s="126">
        <f>SUM(F15:F22)</f>
        <v>0</v>
      </c>
      <c r="G23" s="4"/>
    </row>
    <row r="24" spans="1:7" s="158" customFormat="1" ht="30.75" thickBot="1" x14ac:dyDescent="0.3">
      <c r="A24" s="156" t="s">
        <v>97</v>
      </c>
      <c r="B24" s="157" t="s">
        <v>110</v>
      </c>
      <c r="C24" s="157" t="s">
        <v>39</v>
      </c>
      <c r="D24" s="157" t="s">
        <v>95</v>
      </c>
      <c r="E24" s="157" t="s">
        <v>100</v>
      </c>
      <c r="F24" s="157" t="s">
        <v>112</v>
      </c>
      <c r="G24" s="157" t="s">
        <v>44</v>
      </c>
    </row>
    <row r="25" spans="1:7" ht="15.75" thickBot="1" x14ac:dyDescent="0.3">
      <c r="A25" s="129"/>
      <c r="B25" s="79"/>
      <c r="C25" s="130">
        <v>51</v>
      </c>
      <c r="D25" s="32"/>
      <c r="E25" s="131"/>
      <c r="F25" s="132">
        <f>C25*E25</f>
        <v>0</v>
      </c>
      <c r="G25" s="8"/>
    </row>
    <row r="26" spans="1:7" ht="15.75" thickBot="1" x14ac:dyDescent="0.3">
      <c r="A26" s="78" t="s">
        <v>99</v>
      </c>
      <c r="B26" s="36"/>
      <c r="C26" s="130"/>
      <c r="D26" s="32"/>
      <c r="E26" s="131"/>
      <c r="F26" s="132">
        <f>F25</f>
        <v>0</v>
      </c>
      <c r="G26" s="8"/>
    </row>
    <row r="27" spans="1:7" ht="44.25" customHeight="1" thickBot="1" x14ac:dyDescent="0.3">
      <c r="A27" s="137" t="s">
        <v>63</v>
      </c>
      <c r="B27" s="133"/>
      <c r="C27" s="134"/>
      <c r="D27" s="134"/>
      <c r="E27" s="134"/>
      <c r="F27" s="136">
        <f>F13+F23+F26</f>
        <v>0</v>
      </c>
      <c r="G27" s="135"/>
    </row>
    <row r="28" spans="1:7" ht="27.75" customHeight="1" thickBot="1" x14ac:dyDescent="0.3">
      <c r="A28" s="140"/>
      <c r="B28" s="36"/>
      <c r="C28" s="32"/>
      <c r="D28" s="32"/>
      <c r="E28" s="32"/>
      <c r="F28" s="141"/>
      <c r="G28" s="8"/>
    </row>
    <row r="29" spans="1:7" ht="45" customHeight="1" thickBot="1" x14ac:dyDescent="0.3">
      <c r="A29" s="138" t="s">
        <v>30</v>
      </c>
      <c r="B29" s="139" t="s">
        <v>113</v>
      </c>
      <c r="C29" s="139" t="s">
        <v>18</v>
      </c>
      <c r="D29" s="139" t="s">
        <v>19</v>
      </c>
      <c r="E29" s="139" t="s">
        <v>118</v>
      </c>
      <c r="F29" s="228" t="s">
        <v>44</v>
      </c>
      <c r="G29" s="229"/>
    </row>
    <row r="30" spans="1:7" x14ac:dyDescent="0.25">
      <c r="A30" s="197" t="s">
        <v>16</v>
      </c>
      <c r="B30" s="85"/>
      <c r="C30" s="86"/>
      <c r="D30" s="86"/>
      <c r="E30" s="86"/>
      <c r="F30" s="216"/>
      <c r="G30" s="217"/>
    </row>
    <row r="31" spans="1:7" x14ac:dyDescent="0.25">
      <c r="A31" s="194"/>
      <c r="B31" s="198"/>
      <c r="C31" s="198"/>
      <c r="D31" s="198"/>
      <c r="E31" s="196">
        <f>C31*D31</f>
        <v>0</v>
      </c>
      <c r="F31" s="218"/>
      <c r="G31" s="218"/>
    </row>
    <row r="32" spans="1:7" x14ac:dyDescent="0.25">
      <c r="A32" s="194"/>
      <c r="B32" s="198"/>
      <c r="C32" s="198"/>
      <c r="D32" s="198"/>
      <c r="E32" s="196">
        <f t="shared" ref="E32:E42" si="2">C32*D32</f>
        <v>0</v>
      </c>
      <c r="F32" s="218"/>
      <c r="G32" s="218"/>
    </row>
    <row r="33" spans="1:7" x14ac:dyDescent="0.25">
      <c r="A33" s="194"/>
      <c r="B33" s="198"/>
      <c r="C33" s="198"/>
      <c r="D33" s="198"/>
      <c r="E33" s="196">
        <f t="shared" si="2"/>
        <v>0</v>
      </c>
      <c r="F33" s="218"/>
      <c r="G33" s="218"/>
    </row>
    <row r="34" spans="1:7" x14ac:dyDescent="0.25">
      <c r="A34" s="194"/>
      <c r="B34" s="198"/>
      <c r="C34" s="198"/>
      <c r="D34" s="198"/>
      <c r="E34" s="196">
        <f>C34*D34</f>
        <v>0</v>
      </c>
      <c r="F34" s="218"/>
      <c r="G34" s="218"/>
    </row>
    <row r="35" spans="1:7" x14ac:dyDescent="0.25">
      <c r="A35" s="194"/>
      <c r="B35" s="198"/>
      <c r="C35" s="198"/>
      <c r="D35" s="198"/>
      <c r="E35" s="196">
        <f t="shared" si="2"/>
        <v>0</v>
      </c>
      <c r="F35" s="218"/>
      <c r="G35" s="218"/>
    </row>
    <row r="36" spans="1:7" x14ac:dyDescent="0.25">
      <c r="A36" s="194"/>
      <c r="B36" s="198"/>
      <c r="C36" s="198"/>
      <c r="D36" s="198"/>
      <c r="E36" s="196">
        <f t="shared" si="2"/>
        <v>0</v>
      </c>
      <c r="F36" s="218"/>
      <c r="G36" s="218"/>
    </row>
    <row r="37" spans="1:7" x14ac:dyDescent="0.25">
      <c r="A37" s="194"/>
      <c r="B37" s="198"/>
      <c r="C37" s="198"/>
      <c r="D37" s="198"/>
      <c r="E37" s="196">
        <f t="shared" si="2"/>
        <v>0</v>
      </c>
      <c r="F37" s="218"/>
      <c r="G37" s="218"/>
    </row>
    <row r="38" spans="1:7" x14ac:dyDescent="0.25">
      <c r="A38" s="194"/>
      <c r="B38" s="198"/>
      <c r="C38" s="198"/>
      <c r="D38" s="198"/>
      <c r="E38" s="196">
        <f t="shared" si="2"/>
        <v>0</v>
      </c>
      <c r="F38" s="218"/>
      <c r="G38" s="218"/>
    </row>
    <row r="39" spans="1:7" x14ac:dyDescent="0.25">
      <c r="A39" s="194"/>
      <c r="B39" s="198"/>
      <c r="C39" s="198"/>
      <c r="D39" s="198"/>
      <c r="E39" s="196">
        <f t="shared" si="2"/>
        <v>0</v>
      </c>
      <c r="F39" s="218"/>
      <c r="G39" s="218"/>
    </row>
    <row r="40" spans="1:7" x14ac:dyDescent="0.25">
      <c r="A40" s="194"/>
      <c r="B40" s="198"/>
      <c r="C40" s="198"/>
      <c r="D40" s="198"/>
      <c r="E40" s="196">
        <f t="shared" si="2"/>
        <v>0</v>
      </c>
      <c r="F40" s="218"/>
      <c r="G40" s="218"/>
    </row>
    <row r="41" spans="1:7" x14ac:dyDescent="0.25">
      <c r="A41" s="194"/>
      <c r="B41" s="198"/>
      <c r="C41" s="198"/>
      <c r="D41" s="198"/>
      <c r="E41" s="196">
        <f t="shared" si="2"/>
        <v>0</v>
      </c>
      <c r="F41" s="218"/>
      <c r="G41" s="218"/>
    </row>
    <row r="42" spans="1:7" x14ac:dyDescent="0.25">
      <c r="A42" s="194"/>
      <c r="B42" s="198"/>
      <c r="C42" s="198"/>
      <c r="D42" s="198"/>
      <c r="E42" s="196">
        <f t="shared" si="2"/>
        <v>0</v>
      </c>
      <c r="F42" s="218"/>
      <c r="G42" s="218"/>
    </row>
    <row r="43" spans="1:7" x14ac:dyDescent="0.25">
      <c r="A43" s="194"/>
      <c r="B43" s="198"/>
      <c r="C43" s="198"/>
      <c r="D43" s="198"/>
      <c r="E43" s="196">
        <f t="shared" ref="E43" si="3">C43*D43</f>
        <v>0</v>
      </c>
      <c r="F43" s="218"/>
      <c r="G43" s="218"/>
    </row>
    <row r="44" spans="1:7" ht="15.75" thickBot="1" x14ac:dyDescent="0.3">
      <c r="A44" s="191" t="s">
        <v>79</v>
      </c>
      <c r="B44" s="39"/>
      <c r="C44" s="40"/>
      <c r="D44" s="39"/>
      <c r="E44" s="82">
        <f>SUM(E31:E43)</f>
        <v>0</v>
      </c>
      <c r="F44" s="219"/>
      <c r="G44" s="220"/>
    </row>
    <row r="45" spans="1:7" ht="45" x14ac:dyDescent="0.25">
      <c r="A45" s="197" t="s">
        <v>74</v>
      </c>
      <c r="B45" s="85"/>
      <c r="C45" s="86"/>
      <c r="D45" s="86"/>
      <c r="E45" s="199"/>
      <c r="F45" s="230" t="s">
        <v>44</v>
      </c>
      <c r="G45" s="231"/>
    </row>
    <row r="46" spans="1:7" ht="45.75" customHeight="1" x14ac:dyDescent="0.25">
      <c r="A46" s="194"/>
      <c r="B46" s="198"/>
      <c r="C46" s="198"/>
      <c r="D46" s="198"/>
      <c r="E46" s="196">
        <v>0</v>
      </c>
      <c r="F46" s="262" t="s">
        <v>73</v>
      </c>
      <c r="G46" s="262"/>
    </row>
    <row r="47" spans="1:7" x14ac:dyDescent="0.25">
      <c r="A47" s="194"/>
      <c r="B47" s="198"/>
      <c r="C47" s="198"/>
      <c r="D47" s="198"/>
      <c r="E47" s="196">
        <v>0</v>
      </c>
      <c r="F47" s="218"/>
      <c r="G47" s="218"/>
    </row>
    <row r="48" spans="1:7" x14ac:dyDescent="0.25">
      <c r="A48" s="194"/>
      <c r="B48" s="198"/>
      <c r="C48" s="198"/>
      <c r="D48" s="198"/>
      <c r="E48" s="196">
        <v>0</v>
      </c>
      <c r="F48" s="218"/>
      <c r="G48" s="218"/>
    </row>
    <row r="49" spans="1:7" x14ac:dyDescent="0.25">
      <c r="A49" s="194"/>
      <c r="B49" s="198"/>
      <c r="C49" s="198"/>
      <c r="D49" s="198"/>
      <c r="E49" s="196">
        <v>0</v>
      </c>
      <c r="F49" s="218"/>
      <c r="G49" s="218"/>
    </row>
    <row r="50" spans="1:7" x14ac:dyDescent="0.25">
      <c r="A50" s="194"/>
      <c r="B50" s="198"/>
      <c r="C50" s="198"/>
      <c r="D50" s="198"/>
      <c r="E50" s="196">
        <v>0</v>
      </c>
      <c r="F50" s="218"/>
      <c r="G50" s="218"/>
    </row>
    <row r="51" spans="1:7" x14ac:dyDescent="0.25">
      <c r="A51" s="194"/>
      <c r="B51" s="198"/>
      <c r="C51" s="198"/>
      <c r="D51" s="198"/>
      <c r="E51" s="196">
        <v>0</v>
      </c>
      <c r="F51" s="218"/>
      <c r="G51" s="218"/>
    </row>
    <row r="52" spans="1:7" x14ac:dyDescent="0.25">
      <c r="A52" s="194"/>
      <c r="B52" s="198"/>
      <c r="C52" s="198"/>
      <c r="D52" s="198"/>
      <c r="E52" s="196">
        <v>0</v>
      </c>
      <c r="F52" s="218"/>
      <c r="G52" s="218"/>
    </row>
    <row r="53" spans="1:7" x14ac:dyDescent="0.25">
      <c r="A53" s="194"/>
      <c r="B53" s="198"/>
      <c r="C53" s="198"/>
      <c r="D53" s="198"/>
      <c r="E53" s="196">
        <v>0</v>
      </c>
      <c r="F53" s="218"/>
      <c r="G53" s="218"/>
    </row>
    <row r="54" spans="1:7" x14ac:dyDescent="0.25">
      <c r="A54" s="194"/>
      <c r="B54" s="198"/>
      <c r="C54" s="198"/>
      <c r="D54" s="198"/>
      <c r="E54" s="196">
        <v>0</v>
      </c>
      <c r="F54" s="218"/>
      <c r="G54" s="218"/>
    </row>
    <row r="55" spans="1:7" ht="30.75" thickBot="1" x14ac:dyDescent="0.3">
      <c r="A55" s="191" t="s">
        <v>80</v>
      </c>
      <c r="B55" s="40"/>
      <c r="C55" s="40"/>
      <c r="D55" s="68"/>
      <c r="E55" s="82">
        <f>SUM(E46:E54)</f>
        <v>0</v>
      </c>
      <c r="F55" s="219"/>
      <c r="G55" s="220"/>
    </row>
    <row r="56" spans="1:7" ht="15.75" thickBot="1" x14ac:dyDescent="0.3">
      <c r="A56" s="81" t="s">
        <v>17</v>
      </c>
      <c r="B56" s="82"/>
      <c r="C56" s="82"/>
      <c r="D56" s="82"/>
      <c r="E56" s="83"/>
      <c r="F56" s="228" t="s">
        <v>44</v>
      </c>
      <c r="G56" s="229"/>
    </row>
    <row r="57" spans="1:7" ht="15.75" thickBot="1" x14ac:dyDescent="0.3">
      <c r="A57" s="78" t="s">
        <v>81</v>
      </c>
      <c r="B57" s="42"/>
      <c r="C57" s="40"/>
      <c r="D57" s="40"/>
      <c r="E57" s="196">
        <v>0</v>
      </c>
      <c r="F57" s="221"/>
      <c r="G57" s="222"/>
    </row>
    <row r="58" spans="1:7" x14ac:dyDescent="0.25">
      <c r="A58" s="197" t="s">
        <v>94</v>
      </c>
      <c r="B58" s="85"/>
      <c r="C58" s="86"/>
      <c r="D58" s="86"/>
      <c r="E58" s="84"/>
      <c r="F58" s="230" t="s">
        <v>44</v>
      </c>
      <c r="G58" s="231"/>
    </row>
    <row r="59" spans="1:7" x14ac:dyDescent="0.25">
      <c r="A59" s="194"/>
      <c r="B59" s="198"/>
      <c r="C59" s="198"/>
      <c r="D59" s="198"/>
      <c r="E59" s="196">
        <f>C59*D59</f>
        <v>0</v>
      </c>
      <c r="F59" s="218"/>
      <c r="G59" s="218"/>
    </row>
    <row r="60" spans="1:7" x14ac:dyDescent="0.25">
      <c r="A60" s="194"/>
      <c r="B60" s="198"/>
      <c r="C60" s="198"/>
      <c r="D60" s="198"/>
      <c r="E60" s="196">
        <f>C60*D60</f>
        <v>0</v>
      </c>
      <c r="F60" s="218"/>
      <c r="G60" s="218"/>
    </row>
    <row r="61" spans="1:7" x14ac:dyDescent="0.25">
      <c r="A61" s="194"/>
      <c r="B61" s="198"/>
      <c r="C61" s="198"/>
      <c r="D61" s="198"/>
      <c r="E61" s="196">
        <f t="shared" ref="E61:E69" si="4">C61*D61</f>
        <v>0</v>
      </c>
      <c r="F61" s="218"/>
      <c r="G61" s="218"/>
    </row>
    <row r="62" spans="1:7" x14ac:dyDescent="0.25">
      <c r="A62" s="194"/>
      <c r="B62" s="198"/>
      <c r="C62" s="198"/>
      <c r="D62" s="198"/>
      <c r="E62" s="196">
        <f t="shared" si="4"/>
        <v>0</v>
      </c>
      <c r="F62" s="218"/>
      <c r="G62" s="218"/>
    </row>
    <row r="63" spans="1:7" x14ac:dyDescent="0.25">
      <c r="A63" s="194"/>
      <c r="B63" s="198"/>
      <c r="C63" s="198"/>
      <c r="D63" s="198"/>
      <c r="E63" s="196">
        <f>C63*D63</f>
        <v>0</v>
      </c>
      <c r="F63" s="218"/>
      <c r="G63" s="218"/>
    </row>
    <row r="64" spans="1:7" x14ac:dyDescent="0.25">
      <c r="A64" s="194"/>
      <c r="B64" s="198"/>
      <c r="C64" s="198"/>
      <c r="D64" s="198"/>
      <c r="E64" s="196">
        <f t="shared" si="4"/>
        <v>0</v>
      </c>
      <c r="F64" s="218"/>
      <c r="G64" s="218"/>
    </row>
    <row r="65" spans="1:7" x14ac:dyDescent="0.25">
      <c r="A65" s="194"/>
      <c r="B65" s="198"/>
      <c r="C65" s="198"/>
      <c r="D65" s="198"/>
      <c r="E65" s="196">
        <f t="shared" si="4"/>
        <v>0</v>
      </c>
      <c r="F65" s="218"/>
      <c r="G65" s="218"/>
    </row>
    <row r="66" spans="1:7" x14ac:dyDescent="0.25">
      <c r="A66" s="194"/>
      <c r="B66" s="198"/>
      <c r="C66" s="198"/>
      <c r="D66" s="198"/>
      <c r="E66" s="196">
        <f t="shared" si="4"/>
        <v>0</v>
      </c>
      <c r="F66" s="218"/>
      <c r="G66" s="218"/>
    </row>
    <row r="67" spans="1:7" x14ac:dyDescent="0.25">
      <c r="A67" s="194"/>
      <c r="B67" s="198"/>
      <c r="C67" s="198"/>
      <c r="D67" s="198"/>
      <c r="E67" s="196">
        <f t="shared" si="4"/>
        <v>0</v>
      </c>
      <c r="F67" s="218"/>
      <c r="G67" s="218"/>
    </row>
    <row r="68" spans="1:7" x14ac:dyDescent="0.25">
      <c r="A68" s="194"/>
      <c r="B68" s="198"/>
      <c r="C68" s="198"/>
      <c r="D68" s="198"/>
      <c r="E68" s="196">
        <f t="shared" si="4"/>
        <v>0</v>
      </c>
      <c r="F68" s="218"/>
      <c r="G68" s="218"/>
    </row>
    <row r="69" spans="1:7" x14ac:dyDescent="0.25">
      <c r="A69" s="194"/>
      <c r="B69" s="198"/>
      <c r="C69" s="198"/>
      <c r="D69" s="198"/>
      <c r="E69" s="196">
        <f t="shared" si="4"/>
        <v>0</v>
      </c>
      <c r="F69" s="218"/>
      <c r="G69" s="218"/>
    </row>
    <row r="70" spans="1:7" ht="15.75" thickBot="1" x14ac:dyDescent="0.3">
      <c r="A70" s="191" t="s">
        <v>115</v>
      </c>
      <c r="B70" s="39"/>
      <c r="C70" s="40"/>
      <c r="D70" s="39"/>
      <c r="E70" s="82">
        <f>SUM(E59:E69)</f>
        <v>0</v>
      </c>
      <c r="F70" s="214"/>
      <c r="G70" s="215"/>
    </row>
    <row r="71" spans="1:7" ht="51.75" customHeight="1" thickBot="1" x14ac:dyDescent="0.3">
      <c r="A71" s="164" t="s">
        <v>64</v>
      </c>
      <c r="B71" s="176"/>
      <c r="C71" s="176"/>
      <c r="D71" s="176"/>
      <c r="E71" s="175">
        <f>E44+E55+E57+E70</f>
        <v>0</v>
      </c>
      <c r="F71" s="174"/>
      <c r="G71" s="151"/>
    </row>
    <row r="73" spans="1:7" ht="27" customHeight="1" x14ac:dyDescent="0.25">
      <c r="A73" t="s">
        <v>41</v>
      </c>
    </row>
    <row r="74" spans="1:7" x14ac:dyDescent="0.25">
      <c r="A74" s="224" t="s">
        <v>42</v>
      </c>
      <c r="B74" s="224"/>
      <c r="C74" s="224"/>
      <c r="D74" s="224"/>
      <c r="E74" s="224"/>
    </row>
    <row r="75" spans="1:7" ht="45.75" customHeight="1" x14ac:dyDescent="0.25">
      <c r="A75" s="224"/>
      <c r="B75" s="224"/>
      <c r="C75" s="224"/>
      <c r="D75" s="224"/>
      <c r="E75" s="224"/>
    </row>
  </sheetData>
  <sheetProtection insertRows="0" autoFilter="0"/>
  <mergeCells count="45">
    <mergeCell ref="A74:E75"/>
    <mergeCell ref="B3:G3"/>
    <mergeCell ref="F29:G29"/>
    <mergeCell ref="F45:G45"/>
    <mergeCell ref="F56:G56"/>
    <mergeCell ref="F58:G58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6:G46"/>
    <mergeCell ref="F52:G52"/>
    <mergeCell ref="F53:G53"/>
    <mergeCell ref="F54:G54"/>
    <mergeCell ref="F47:G47"/>
    <mergeCell ref="F48:G48"/>
    <mergeCell ref="F49:G49"/>
    <mergeCell ref="F50:G50"/>
    <mergeCell ref="F51:G51"/>
    <mergeCell ref="C1:G1"/>
    <mergeCell ref="F70:G70"/>
    <mergeCell ref="F30:G30"/>
    <mergeCell ref="F65:G65"/>
    <mergeCell ref="F66:G66"/>
    <mergeCell ref="F67:G67"/>
    <mergeCell ref="F68:G68"/>
    <mergeCell ref="F69:G69"/>
    <mergeCell ref="F60:G60"/>
    <mergeCell ref="F61:G61"/>
    <mergeCell ref="F62:G62"/>
    <mergeCell ref="F63:G63"/>
    <mergeCell ref="F64:G64"/>
    <mergeCell ref="F55:G55"/>
    <mergeCell ref="F57:G57"/>
    <mergeCell ref="F59:G59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8E49938-2136-4B42-A733-76127D189873}">
          <x14:formula1>
            <xm:f>legenda!$A$5:$A$9</xm:f>
          </x14:formula1>
          <xm:sqref>A5:A12</xm:sqref>
        </x14:dataValidation>
        <x14:dataValidation type="list" allowBlank="1" showInputMessage="1" showErrorMessage="1" xr:uid="{9298849E-543E-4C45-A6BE-5BFC9EDFCCF5}">
          <x14:formula1>
            <xm:f>legenda!$B$5:$B$7</xm:f>
          </x14:formula1>
          <xm:sqref>A15:A22</xm:sqref>
        </x14:dataValidation>
        <x14:dataValidation type="list" allowBlank="1" showInputMessage="1" showErrorMessage="1" xr:uid="{5418D503-778F-4CE9-87B8-541D9FFA6693}">
          <x14:formula1>
            <xm:f>legenda!$A$14:$A$17</xm:f>
          </x14:formula1>
          <xm:sqref>A31:A43</xm:sqref>
        </x14:dataValidation>
        <x14:dataValidation type="list" allowBlank="1" showInputMessage="1" showErrorMessage="1" xr:uid="{213DE7DB-036E-4C5C-AD2E-B94C1FDD56EA}">
          <x14:formula1>
            <xm:f>legenda!$A$29:$A$32</xm:f>
          </x14:formula1>
          <xm:sqref>A59:A69</xm:sqref>
        </x14:dataValidation>
        <x14:dataValidation type="list" allowBlank="1" showInputMessage="1" showErrorMessage="1" xr:uid="{3E13B679-F062-40CB-A761-A2FADD5248DB}">
          <x14:formula1>
            <xm:f>legenda!$A$20:$A$23</xm:f>
          </x14:formula1>
          <xm:sqref>A46:A54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D558-D572-469B-8696-509443545D99}">
  <dimension ref="A1:G84"/>
  <sheetViews>
    <sheetView showGridLines="0" topLeftCell="A36" workbookViewId="0">
      <selection activeCell="E66" sqref="E66"/>
    </sheetView>
  </sheetViews>
  <sheetFormatPr defaultRowHeight="15" x14ac:dyDescent="0.25"/>
  <cols>
    <col min="1" max="1" width="27.7109375" customWidth="1"/>
    <col min="2" max="5" width="17.7109375" customWidth="1"/>
    <col min="6" max="6" width="15.7109375" customWidth="1"/>
    <col min="7" max="7" width="17.7109375" customWidth="1"/>
  </cols>
  <sheetData>
    <row r="1" spans="1:7" ht="49.5" customHeight="1" thickBot="1" x14ac:dyDescent="0.3">
      <c r="A1" s="189" t="s">
        <v>109</v>
      </c>
      <c r="B1" s="200" t="str">
        <f>'LISTA PARTNER'!B3</f>
        <v>partner2</v>
      </c>
    </row>
    <row r="2" spans="1:7" ht="36" customHeight="1" thickBot="1" x14ac:dyDescent="0.4">
      <c r="A2" s="142"/>
      <c r="B2" s="143"/>
      <c r="C2" s="143"/>
      <c r="D2" s="143"/>
      <c r="E2" s="143"/>
      <c r="F2" s="143"/>
      <c r="G2" s="144"/>
    </row>
    <row r="3" spans="1:7" ht="16.5" thickBot="1" x14ac:dyDescent="0.3">
      <c r="A3" s="44" t="s">
        <v>29</v>
      </c>
      <c r="B3" s="225"/>
      <c r="C3" s="226"/>
      <c r="D3" s="226"/>
      <c r="E3" s="226"/>
      <c r="F3" s="226"/>
      <c r="G3" s="227"/>
    </row>
    <row r="4" spans="1:7" s="158" customFormat="1" ht="30.75" thickBot="1" x14ac:dyDescent="0.3">
      <c r="A4" s="156" t="s">
        <v>15</v>
      </c>
      <c r="B4" s="157" t="s">
        <v>110</v>
      </c>
      <c r="C4" s="157" t="s">
        <v>39</v>
      </c>
      <c r="D4" s="157" t="s">
        <v>95</v>
      </c>
      <c r="E4" s="157" t="s">
        <v>100</v>
      </c>
      <c r="F4" s="157" t="s">
        <v>114</v>
      </c>
      <c r="G4" s="157" t="s">
        <v>44</v>
      </c>
    </row>
    <row r="5" spans="1:7" x14ac:dyDescent="0.25">
      <c r="A5" s="29"/>
      <c r="B5" s="30"/>
      <c r="C5" s="4"/>
      <c r="D5" s="31"/>
      <c r="E5" s="31"/>
      <c r="F5" s="33">
        <f>C5*E5</f>
        <v>0</v>
      </c>
      <c r="G5" s="3"/>
    </row>
    <row r="6" spans="1:7" x14ac:dyDescent="0.25">
      <c r="A6" s="192"/>
      <c r="B6" s="193"/>
      <c r="C6" s="194"/>
      <c r="D6" s="195"/>
      <c r="E6" s="195"/>
      <c r="F6" s="196">
        <f>C6*E6</f>
        <v>0</v>
      </c>
      <c r="G6" s="194"/>
    </row>
    <row r="7" spans="1:7" x14ac:dyDescent="0.25">
      <c r="A7" s="192"/>
      <c r="B7" s="193"/>
      <c r="C7" s="194"/>
      <c r="D7" s="195"/>
      <c r="E7" s="195"/>
      <c r="F7" s="196">
        <f>C7*E7</f>
        <v>0</v>
      </c>
      <c r="G7" s="194"/>
    </row>
    <row r="8" spans="1:7" x14ac:dyDescent="0.25">
      <c r="A8" s="192"/>
      <c r="B8" s="193"/>
      <c r="C8" s="194"/>
      <c r="D8" s="195"/>
      <c r="E8" s="195"/>
      <c r="F8" s="196">
        <f t="shared" ref="F8:F17" si="0">C8*E8</f>
        <v>0</v>
      </c>
      <c r="G8" s="194"/>
    </row>
    <row r="9" spans="1:7" x14ac:dyDescent="0.25">
      <c r="A9" s="192"/>
      <c r="B9" s="193"/>
      <c r="C9" s="194"/>
      <c r="D9" s="195"/>
      <c r="E9" s="195"/>
      <c r="F9" s="196">
        <f t="shared" si="0"/>
        <v>0</v>
      </c>
      <c r="G9" s="194"/>
    </row>
    <row r="10" spans="1:7" x14ac:dyDescent="0.25">
      <c r="A10" s="192"/>
      <c r="B10" s="193"/>
      <c r="C10" s="194"/>
      <c r="D10" s="195"/>
      <c r="E10" s="195"/>
      <c r="F10" s="196">
        <f t="shared" si="0"/>
        <v>0</v>
      </c>
      <c r="G10" s="194"/>
    </row>
    <row r="11" spans="1:7" x14ac:dyDescent="0.25">
      <c r="A11" s="192"/>
      <c r="B11" s="193"/>
      <c r="C11" s="194"/>
      <c r="D11" s="195"/>
      <c r="E11" s="195"/>
      <c r="F11" s="196">
        <f t="shared" si="0"/>
        <v>0</v>
      </c>
      <c r="G11" s="194"/>
    </row>
    <row r="12" spans="1:7" x14ac:dyDescent="0.25">
      <c r="A12" s="192"/>
      <c r="B12" s="193"/>
      <c r="C12" s="194"/>
      <c r="D12" s="195"/>
      <c r="E12" s="195"/>
      <c r="F12" s="196">
        <f t="shared" si="0"/>
        <v>0</v>
      </c>
      <c r="G12" s="194"/>
    </row>
    <row r="13" spans="1:7" x14ac:dyDescent="0.25">
      <c r="A13" s="192"/>
      <c r="B13" s="193"/>
      <c r="C13" s="194"/>
      <c r="D13" s="195"/>
      <c r="E13" s="195"/>
      <c r="F13" s="196">
        <f t="shared" si="0"/>
        <v>0</v>
      </c>
      <c r="G13" s="194"/>
    </row>
    <row r="14" spans="1:7" x14ac:dyDescent="0.25">
      <c r="A14" s="192"/>
      <c r="B14" s="193"/>
      <c r="C14" s="194"/>
      <c r="D14" s="195"/>
      <c r="E14" s="195"/>
      <c r="F14" s="196">
        <f t="shared" si="0"/>
        <v>0</v>
      </c>
      <c r="G14" s="194"/>
    </row>
    <row r="15" spans="1:7" x14ac:dyDescent="0.25">
      <c r="A15" s="192"/>
      <c r="B15" s="193"/>
      <c r="C15" s="195"/>
      <c r="D15" s="195"/>
      <c r="E15" s="195"/>
      <c r="F15" s="196">
        <f>C15*E15</f>
        <v>0</v>
      </c>
      <c r="G15" s="194"/>
    </row>
    <row r="16" spans="1:7" x14ac:dyDescent="0.25">
      <c r="A16" s="192"/>
      <c r="B16" s="193"/>
      <c r="C16" s="195"/>
      <c r="D16" s="195"/>
      <c r="E16" s="195"/>
      <c r="F16" s="196">
        <f t="shared" si="0"/>
        <v>0</v>
      </c>
      <c r="G16" s="194"/>
    </row>
    <row r="17" spans="1:7" x14ac:dyDescent="0.25">
      <c r="A17" s="192"/>
      <c r="B17" s="193"/>
      <c r="C17" s="195"/>
      <c r="D17" s="195"/>
      <c r="E17" s="195"/>
      <c r="F17" s="196">
        <f t="shared" si="0"/>
        <v>0</v>
      </c>
      <c r="G17" s="194"/>
    </row>
    <row r="18" spans="1:7" ht="15.75" thickBot="1" x14ac:dyDescent="0.3">
      <c r="A18" s="191" t="s">
        <v>68</v>
      </c>
      <c r="B18" s="36"/>
      <c r="C18" s="32"/>
      <c r="D18" s="32"/>
      <c r="E18" s="32"/>
      <c r="F18" s="126">
        <f>SUM(F5:F17)</f>
        <v>0</v>
      </c>
      <c r="G18" s="5"/>
    </row>
    <row r="19" spans="1:7" s="158" customFormat="1" ht="30" x14ac:dyDescent="0.25">
      <c r="A19" s="190" t="s">
        <v>14</v>
      </c>
      <c r="B19" s="162" t="s">
        <v>110</v>
      </c>
      <c r="C19" s="162" t="s">
        <v>39</v>
      </c>
      <c r="D19" s="162" t="s">
        <v>95</v>
      </c>
      <c r="E19" s="162" t="s">
        <v>100</v>
      </c>
      <c r="F19" s="162" t="s">
        <v>114</v>
      </c>
      <c r="G19" s="162" t="s">
        <v>44</v>
      </c>
    </row>
    <row r="20" spans="1:7" x14ac:dyDescent="0.25">
      <c r="A20" s="192"/>
      <c r="B20" s="193"/>
      <c r="C20" s="195"/>
      <c r="D20" s="195"/>
      <c r="E20" s="195"/>
      <c r="F20" s="196">
        <f>C20*E20</f>
        <v>0</v>
      </c>
      <c r="G20" s="194"/>
    </row>
    <row r="21" spans="1:7" x14ac:dyDescent="0.25">
      <c r="A21" s="192"/>
      <c r="B21" s="193"/>
      <c r="C21" s="195"/>
      <c r="D21" s="195"/>
      <c r="E21" s="195"/>
      <c r="F21" s="196">
        <f>C21*E21</f>
        <v>0</v>
      </c>
      <c r="G21" s="194"/>
    </row>
    <row r="22" spans="1:7" x14ac:dyDescent="0.25">
      <c r="A22" s="192"/>
      <c r="B22" s="193"/>
      <c r="C22" s="195"/>
      <c r="D22" s="195"/>
      <c r="E22" s="195"/>
      <c r="F22" s="196">
        <f t="shared" ref="F22:F27" si="1">C22*E22</f>
        <v>0</v>
      </c>
      <c r="G22" s="194"/>
    </row>
    <row r="23" spans="1:7" x14ac:dyDescent="0.25">
      <c r="A23" s="192"/>
      <c r="B23" s="193"/>
      <c r="C23" s="195"/>
      <c r="D23" s="195"/>
      <c r="E23" s="195"/>
      <c r="F23" s="196">
        <f t="shared" si="1"/>
        <v>0</v>
      </c>
      <c r="G23" s="194"/>
    </row>
    <row r="24" spans="1:7" x14ac:dyDescent="0.25">
      <c r="A24" s="192"/>
      <c r="B24" s="193"/>
      <c r="C24" s="195"/>
      <c r="D24" s="195"/>
      <c r="E24" s="195"/>
      <c r="F24" s="196">
        <f t="shared" si="1"/>
        <v>0</v>
      </c>
      <c r="G24" s="194"/>
    </row>
    <row r="25" spans="1:7" x14ac:dyDescent="0.25">
      <c r="A25" s="192"/>
      <c r="B25" s="193"/>
      <c r="C25" s="195"/>
      <c r="D25" s="195"/>
      <c r="E25" s="195"/>
      <c r="F25" s="196">
        <f>C25*E25</f>
        <v>0</v>
      </c>
      <c r="G25" s="194"/>
    </row>
    <row r="26" spans="1:7" x14ac:dyDescent="0.25">
      <c r="A26" s="192"/>
      <c r="B26" s="193"/>
      <c r="C26" s="195"/>
      <c r="D26" s="195"/>
      <c r="E26" s="195"/>
      <c r="F26" s="196">
        <f t="shared" si="1"/>
        <v>0</v>
      </c>
      <c r="G26" s="194"/>
    </row>
    <row r="27" spans="1:7" x14ac:dyDescent="0.25">
      <c r="A27" s="192"/>
      <c r="B27" s="193"/>
      <c r="C27" s="195"/>
      <c r="D27" s="195"/>
      <c r="E27" s="195"/>
      <c r="F27" s="196">
        <f t="shared" si="1"/>
        <v>0</v>
      </c>
      <c r="G27" s="194"/>
    </row>
    <row r="28" spans="1:7" ht="30.75" thickBot="1" x14ac:dyDescent="0.3">
      <c r="A28" s="191" t="s">
        <v>69</v>
      </c>
      <c r="B28" s="36"/>
      <c r="C28" s="32"/>
      <c r="D28" s="32"/>
      <c r="E28" s="32"/>
      <c r="F28" s="126">
        <f>SUM(F20:F27)</f>
        <v>0</v>
      </c>
      <c r="G28" s="4"/>
    </row>
    <row r="29" spans="1:7" s="158" customFormat="1" ht="30.75" thickBot="1" x14ac:dyDescent="0.3">
      <c r="A29" s="156" t="s">
        <v>97</v>
      </c>
      <c r="B29" s="157" t="s">
        <v>110</v>
      </c>
      <c r="C29" s="162" t="s">
        <v>39</v>
      </c>
      <c r="D29" s="157" t="s">
        <v>95</v>
      </c>
      <c r="E29" s="157" t="s">
        <v>100</v>
      </c>
      <c r="F29" s="157" t="s">
        <v>114</v>
      </c>
      <c r="G29" s="157" t="s">
        <v>44</v>
      </c>
    </row>
    <row r="30" spans="1:7" ht="15.75" thickBot="1" x14ac:dyDescent="0.3">
      <c r="A30" s="146"/>
      <c r="B30" s="160"/>
      <c r="C30" s="163">
        <v>51</v>
      </c>
      <c r="D30" s="161"/>
      <c r="E30" s="32"/>
      <c r="F30" s="34">
        <f>C30*E30</f>
        <v>0</v>
      </c>
      <c r="G30" s="4"/>
    </row>
    <row r="31" spans="1:7" ht="30.75" thickBot="1" x14ac:dyDescent="0.3">
      <c r="A31" s="78" t="s">
        <v>101</v>
      </c>
      <c r="B31" s="36"/>
      <c r="C31" s="32"/>
      <c r="D31" s="32"/>
      <c r="E31" s="32"/>
      <c r="F31" s="34">
        <f>F30</f>
        <v>0</v>
      </c>
      <c r="G31" s="4"/>
    </row>
    <row r="32" spans="1:7" ht="35.25" customHeight="1" thickBot="1" x14ac:dyDescent="0.3">
      <c r="A32" s="164" t="s">
        <v>63</v>
      </c>
      <c r="B32" s="164"/>
      <c r="C32" s="164"/>
      <c r="D32" s="164"/>
      <c r="E32" s="164"/>
      <c r="F32" s="147">
        <f>F18+F28+F31</f>
        <v>0</v>
      </c>
      <c r="G32" s="4"/>
    </row>
    <row r="33" spans="1:7" ht="35.25" customHeight="1" thickBot="1" x14ac:dyDescent="0.3">
      <c r="A33" s="234"/>
      <c r="B33" s="235"/>
      <c r="C33" s="235"/>
      <c r="D33" s="235"/>
      <c r="E33" s="235"/>
      <c r="F33" s="235"/>
      <c r="G33" s="236"/>
    </row>
    <row r="34" spans="1:7" s="158" customFormat="1" ht="30.75" thickBot="1" x14ac:dyDescent="0.3">
      <c r="A34" s="138" t="s">
        <v>30</v>
      </c>
      <c r="B34" s="139" t="s">
        <v>35</v>
      </c>
      <c r="C34" s="139" t="s">
        <v>18</v>
      </c>
      <c r="D34" s="139" t="s">
        <v>19</v>
      </c>
      <c r="E34" s="139" t="s">
        <v>96</v>
      </c>
      <c r="F34" s="232" t="s">
        <v>44</v>
      </c>
      <c r="G34" s="233"/>
    </row>
    <row r="35" spans="1:7" x14ac:dyDescent="0.25">
      <c r="A35" s="197" t="s">
        <v>16</v>
      </c>
      <c r="B35" s="85"/>
      <c r="C35" s="86"/>
      <c r="D35" s="86"/>
      <c r="E35" s="86"/>
      <c r="F35" s="216"/>
      <c r="G35" s="217"/>
    </row>
    <row r="36" spans="1:7" x14ac:dyDescent="0.25">
      <c r="A36" s="194"/>
      <c r="B36" s="198"/>
      <c r="C36" s="198"/>
      <c r="D36" s="198"/>
      <c r="E36" s="196">
        <f>C36*D36</f>
        <v>0</v>
      </c>
      <c r="F36" s="218"/>
      <c r="G36" s="218"/>
    </row>
    <row r="37" spans="1:7" x14ac:dyDescent="0.25">
      <c r="A37" s="194"/>
      <c r="B37" s="198"/>
      <c r="C37" s="198"/>
      <c r="D37" s="198"/>
      <c r="E37" s="196">
        <f t="shared" ref="E37:E48" si="2">C37*D37</f>
        <v>0</v>
      </c>
      <c r="F37" s="218"/>
      <c r="G37" s="218"/>
    </row>
    <row r="38" spans="1:7" x14ac:dyDescent="0.25">
      <c r="A38" s="194"/>
      <c r="B38" s="198"/>
      <c r="C38" s="198"/>
      <c r="D38" s="198"/>
      <c r="E38" s="196">
        <f t="shared" si="2"/>
        <v>0</v>
      </c>
      <c r="F38" s="218"/>
      <c r="G38" s="218"/>
    </row>
    <row r="39" spans="1:7" x14ac:dyDescent="0.25">
      <c r="A39" s="194"/>
      <c r="B39" s="198"/>
      <c r="C39" s="198"/>
      <c r="D39" s="198"/>
      <c r="E39" s="196">
        <f>C39*D39</f>
        <v>0</v>
      </c>
      <c r="F39" s="218"/>
      <c r="G39" s="218"/>
    </row>
    <row r="40" spans="1:7" x14ac:dyDescent="0.25">
      <c r="A40" s="194"/>
      <c r="B40" s="198"/>
      <c r="C40" s="198"/>
      <c r="D40" s="198"/>
      <c r="E40" s="196">
        <f t="shared" si="2"/>
        <v>0</v>
      </c>
      <c r="F40" s="218"/>
      <c r="G40" s="218"/>
    </row>
    <row r="41" spans="1:7" x14ac:dyDescent="0.25">
      <c r="A41" s="194"/>
      <c r="B41" s="198"/>
      <c r="C41" s="198"/>
      <c r="D41" s="198"/>
      <c r="E41" s="196">
        <f t="shared" si="2"/>
        <v>0</v>
      </c>
      <c r="F41" s="218"/>
      <c r="G41" s="218"/>
    </row>
    <row r="42" spans="1:7" x14ac:dyDescent="0.25">
      <c r="A42" s="194"/>
      <c r="B42" s="198"/>
      <c r="C42" s="198"/>
      <c r="D42" s="198"/>
      <c r="E42" s="196">
        <f t="shared" si="2"/>
        <v>0</v>
      </c>
      <c r="F42" s="218"/>
      <c r="G42" s="218"/>
    </row>
    <row r="43" spans="1:7" x14ac:dyDescent="0.25">
      <c r="A43" s="194"/>
      <c r="B43" s="198"/>
      <c r="C43" s="198"/>
      <c r="D43" s="198"/>
      <c r="E43" s="196">
        <f t="shared" si="2"/>
        <v>0</v>
      </c>
      <c r="F43" s="218"/>
      <c r="G43" s="218"/>
    </row>
    <row r="44" spans="1:7" x14ac:dyDescent="0.25">
      <c r="A44" s="194"/>
      <c r="B44" s="198"/>
      <c r="C44" s="198"/>
      <c r="D44" s="198"/>
      <c r="E44" s="196">
        <f t="shared" si="2"/>
        <v>0</v>
      </c>
      <c r="F44" s="218"/>
      <c r="G44" s="218"/>
    </row>
    <row r="45" spans="1:7" x14ac:dyDescent="0.25">
      <c r="A45" s="194"/>
      <c r="B45" s="198"/>
      <c r="C45" s="198"/>
      <c r="D45" s="198"/>
      <c r="E45" s="196">
        <f t="shared" si="2"/>
        <v>0</v>
      </c>
      <c r="F45" s="218"/>
      <c r="G45" s="218"/>
    </row>
    <row r="46" spans="1:7" x14ac:dyDescent="0.25">
      <c r="A46" s="194"/>
      <c r="B46" s="198"/>
      <c r="C46" s="198"/>
      <c r="D46" s="198"/>
      <c r="E46" s="196">
        <f t="shared" si="2"/>
        <v>0</v>
      </c>
      <c r="F46" s="218"/>
      <c r="G46" s="218"/>
    </row>
    <row r="47" spans="1:7" x14ac:dyDescent="0.25">
      <c r="A47" s="194"/>
      <c r="B47" s="198"/>
      <c r="C47" s="198"/>
      <c r="D47" s="198"/>
      <c r="E47" s="196">
        <f t="shared" si="2"/>
        <v>0</v>
      </c>
      <c r="F47" s="218"/>
      <c r="G47" s="218"/>
    </row>
    <row r="48" spans="1:7" x14ac:dyDescent="0.25">
      <c r="A48" s="194"/>
      <c r="B48" s="198"/>
      <c r="C48" s="198"/>
      <c r="D48" s="198"/>
      <c r="E48" s="196">
        <f t="shared" si="2"/>
        <v>0</v>
      </c>
      <c r="F48" s="218"/>
      <c r="G48" s="218"/>
    </row>
    <row r="49" spans="1:7" ht="15.75" thickBot="1" x14ac:dyDescent="0.3">
      <c r="A49" s="191" t="s">
        <v>79</v>
      </c>
      <c r="B49" s="37"/>
      <c r="C49" s="38"/>
      <c r="D49" s="37"/>
      <c r="E49" s="82">
        <f>SUM(E36:E48)</f>
        <v>0</v>
      </c>
      <c r="F49" s="219"/>
      <c r="G49" s="220"/>
    </row>
    <row r="50" spans="1:7" ht="45" x14ac:dyDescent="0.25">
      <c r="A50" s="197" t="s">
        <v>74</v>
      </c>
      <c r="B50" s="85"/>
      <c r="C50" s="86"/>
      <c r="D50" s="86"/>
      <c r="E50" s="199"/>
      <c r="F50" s="230" t="s">
        <v>44</v>
      </c>
      <c r="G50" s="231"/>
    </row>
    <row r="51" spans="1:7" x14ac:dyDescent="0.25">
      <c r="A51" s="194"/>
      <c r="B51" s="198"/>
      <c r="C51" s="198"/>
      <c r="D51" s="198"/>
      <c r="E51" s="196">
        <v>0</v>
      </c>
      <c r="F51" s="223" t="s">
        <v>73</v>
      </c>
      <c r="G51" s="223"/>
    </row>
    <row r="52" spans="1:7" x14ac:dyDescent="0.25">
      <c r="A52" s="194"/>
      <c r="B52" s="198"/>
      <c r="C52" s="198"/>
      <c r="D52" s="198"/>
      <c r="E52" s="196">
        <v>0</v>
      </c>
      <c r="F52" s="218"/>
      <c r="G52" s="218"/>
    </row>
    <row r="53" spans="1:7" x14ac:dyDescent="0.25">
      <c r="A53" s="194"/>
      <c r="B53" s="198"/>
      <c r="C53" s="198"/>
      <c r="D53" s="198"/>
      <c r="E53" s="196">
        <v>0</v>
      </c>
      <c r="F53" s="218"/>
      <c r="G53" s="218"/>
    </row>
    <row r="54" spans="1:7" x14ac:dyDescent="0.25">
      <c r="A54" s="194"/>
      <c r="B54" s="198"/>
      <c r="C54" s="198"/>
      <c r="D54" s="198"/>
      <c r="E54" s="196">
        <v>0</v>
      </c>
      <c r="F54" s="218"/>
      <c r="G54" s="218"/>
    </row>
    <row r="55" spans="1:7" x14ac:dyDescent="0.25">
      <c r="A55" s="194"/>
      <c r="B55" s="198"/>
      <c r="C55" s="198"/>
      <c r="D55" s="198"/>
      <c r="E55" s="196">
        <v>0</v>
      </c>
      <c r="F55" s="218"/>
      <c r="G55" s="218"/>
    </row>
    <row r="56" spans="1:7" x14ac:dyDescent="0.25">
      <c r="A56" s="194"/>
      <c r="B56" s="198"/>
      <c r="C56" s="198"/>
      <c r="D56" s="198"/>
      <c r="E56" s="196">
        <v>0</v>
      </c>
      <c r="F56" s="218"/>
      <c r="G56" s="218"/>
    </row>
    <row r="57" spans="1:7" x14ac:dyDescent="0.25">
      <c r="A57" s="194"/>
      <c r="B57" s="198"/>
      <c r="C57" s="198"/>
      <c r="D57" s="198"/>
      <c r="E57" s="196">
        <v>0</v>
      </c>
      <c r="F57" s="218"/>
      <c r="G57" s="218"/>
    </row>
    <row r="58" spans="1:7" x14ac:dyDescent="0.25">
      <c r="A58" s="194"/>
      <c r="B58" s="198"/>
      <c r="C58" s="198"/>
      <c r="D58" s="198"/>
      <c r="E58" s="196">
        <v>0</v>
      </c>
      <c r="F58" s="218"/>
      <c r="G58" s="218"/>
    </row>
    <row r="59" spans="1:7" x14ac:dyDescent="0.25">
      <c r="A59" s="194"/>
      <c r="B59" s="198"/>
      <c r="C59" s="198"/>
      <c r="D59" s="198"/>
      <c r="E59" s="196">
        <v>0</v>
      </c>
      <c r="F59" s="218"/>
      <c r="G59" s="218"/>
    </row>
    <row r="60" spans="1:7" x14ac:dyDescent="0.25">
      <c r="A60" s="194"/>
      <c r="B60" s="198"/>
      <c r="C60" s="198"/>
      <c r="D60" s="198"/>
      <c r="E60" s="196">
        <v>0</v>
      </c>
      <c r="F60" s="218"/>
      <c r="G60" s="218"/>
    </row>
    <row r="61" spans="1:7" x14ac:dyDescent="0.25">
      <c r="A61" s="194"/>
      <c r="B61" s="198"/>
      <c r="C61" s="198"/>
      <c r="D61" s="198"/>
      <c r="E61" s="196">
        <v>0</v>
      </c>
      <c r="F61" s="218"/>
      <c r="G61" s="218"/>
    </row>
    <row r="62" spans="1:7" x14ac:dyDescent="0.25">
      <c r="A62" s="194"/>
      <c r="B62" s="198"/>
      <c r="C62" s="198"/>
      <c r="D62" s="198"/>
      <c r="E62" s="196">
        <v>0</v>
      </c>
      <c r="F62" s="218"/>
      <c r="G62" s="218"/>
    </row>
    <row r="63" spans="1:7" x14ac:dyDescent="0.25">
      <c r="A63" s="194"/>
      <c r="B63" s="198"/>
      <c r="C63" s="198"/>
      <c r="D63" s="198"/>
      <c r="E63" s="196">
        <v>0</v>
      </c>
      <c r="F63" s="218"/>
      <c r="G63" s="218"/>
    </row>
    <row r="64" spans="1:7" ht="30.75" thickBot="1" x14ac:dyDescent="0.3">
      <c r="A64" s="191" t="s">
        <v>80</v>
      </c>
      <c r="B64" s="40"/>
      <c r="C64" s="40"/>
      <c r="D64" s="68"/>
      <c r="E64" s="82">
        <f>SUM(E51:E63)</f>
        <v>0</v>
      </c>
      <c r="F64" s="219"/>
      <c r="G64" s="220"/>
    </row>
    <row r="65" spans="1:7" ht="15.75" thickBot="1" x14ac:dyDescent="0.3">
      <c r="A65" s="81" t="s">
        <v>17</v>
      </c>
      <c r="B65" s="82"/>
      <c r="C65" s="82"/>
      <c r="D65" s="82"/>
      <c r="E65" s="83"/>
      <c r="F65" s="228" t="s">
        <v>44</v>
      </c>
      <c r="G65" s="229"/>
    </row>
    <row r="66" spans="1:7" ht="15.75" thickBot="1" x14ac:dyDescent="0.3">
      <c r="A66" s="78" t="s">
        <v>81</v>
      </c>
      <c r="B66" s="42"/>
      <c r="C66" s="40"/>
      <c r="D66" s="40"/>
      <c r="E66" s="196">
        <v>0</v>
      </c>
      <c r="F66" s="221"/>
      <c r="G66" s="222"/>
    </row>
    <row r="67" spans="1:7" x14ac:dyDescent="0.25">
      <c r="A67" s="197" t="s">
        <v>94</v>
      </c>
      <c r="B67" s="85"/>
      <c r="C67" s="86"/>
      <c r="D67" s="86"/>
      <c r="E67" s="84"/>
      <c r="F67" s="230" t="s">
        <v>44</v>
      </c>
      <c r="G67" s="231"/>
    </row>
    <row r="68" spans="1:7" x14ac:dyDescent="0.25">
      <c r="A68" s="194"/>
      <c r="B68" s="198"/>
      <c r="C68" s="198"/>
      <c r="D68" s="198"/>
      <c r="E68" s="196">
        <f>C68*D68</f>
        <v>0</v>
      </c>
      <c r="F68" s="218"/>
      <c r="G68" s="218"/>
    </row>
    <row r="69" spans="1:7" x14ac:dyDescent="0.25">
      <c r="A69" s="194"/>
      <c r="B69" s="198"/>
      <c r="C69" s="198"/>
      <c r="D69" s="198"/>
      <c r="E69" s="196">
        <f>C69*D69</f>
        <v>0</v>
      </c>
      <c r="F69" s="218"/>
      <c r="G69" s="218"/>
    </row>
    <row r="70" spans="1:7" x14ac:dyDescent="0.25">
      <c r="A70" s="194"/>
      <c r="B70" s="198"/>
      <c r="C70" s="198"/>
      <c r="D70" s="198"/>
      <c r="E70" s="196">
        <f t="shared" ref="E70:E78" si="3">C70*D70</f>
        <v>0</v>
      </c>
      <c r="F70" s="218"/>
      <c r="G70" s="218"/>
    </row>
    <row r="71" spans="1:7" x14ac:dyDescent="0.25">
      <c r="A71" s="194"/>
      <c r="B71" s="198"/>
      <c r="C71" s="198"/>
      <c r="D71" s="198"/>
      <c r="E71" s="196">
        <f t="shared" si="3"/>
        <v>0</v>
      </c>
      <c r="F71" s="218"/>
      <c r="G71" s="218"/>
    </row>
    <row r="72" spans="1:7" x14ac:dyDescent="0.25">
      <c r="A72" s="194"/>
      <c r="B72" s="198"/>
      <c r="C72" s="198"/>
      <c r="D72" s="198"/>
      <c r="E72" s="196">
        <f>C72*D72</f>
        <v>0</v>
      </c>
      <c r="F72" s="218"/>
      <c r="G72" s="218"/>
    </row>
    <row r="73" spans="1:7" x14ac:dyDescent="0.25">
      <c r="A73" s="194"/>
      <c r="B73" s="198"/>
      <c r="C73" s="198"/>
      <c r="D73" s="198"/>
      <c r="E73" s="196">
        <f t="shared" si="3"/>
        <v>0</v>
      </c>
      <c r="F73" s="218"/>
      <c r="G73" s="218"/>
    </row>
    <row r="74" spans="1:7" x14ac:dyDescent="0.25">
      <c r="A74" s="194"/>
      <c r="B74" s="198"/>
      <c r="C74" s="198"/>
      <c r="D74" s="198"/>
      <c r="E74" s="196">
        <f t="shared" si="3"/>
        <v>0</v>
      </c>
      <c r="F74" s="218"/>
      <c r="G74" s="218"/>
    </row>
    <row r="75" spans="1:7" x14ac:dyDescent="0.25">
      <c r="A75" s="194"/>
      <c r="B75" s="198"/>
      <c r="C75" s="198"/>
      <c r="D75" s="198"/>
      <c r="E75" s="196">
        <f t="shared" si="3"/>
        <v>0</v>
      </c>
      <c r="F75" s="218"/>
      <c r="G75" s="218"/>
    </row>
    <row r="76" spans="1:7" x14ac:dyDescent="0.25">
      <c r="A76" s="194"/>
      <c r="B76" s="198"/>
      <c r="C76" s="198"/>
      <c r="D76" s="198"/>
      <c r="E76" s="196">
        <f t="shared" si="3"/>
        <v>0</v>
      </c>
      <c r="F76" s="218"/>
      <c r="G76" s="218"/>
    </row>
    <row r="77" spans="1:7" x14ac:dyDescent="0.25">
      <c r="A77" s="194"/>
      <c r="B77" s="198"/>
      <c r="C77" s="198"/>
      <c r="D77" s="198"/>
      <c r="E77" s="196">
        <f t="shared" si="3"/>
        <v>0</v>
      </c>
      <c r="F77" s="218"/>
      <c r="G77" s="218"/>
    </row>
    <row r="78" spans="1:7" x14ac:dyDescent="0.25">
      <c r="A78" s="194"/>
      <c r="B78" s="198"/>
      <c r="C78" s="198"/>
      <c r="D78" s="198"/>
      <c r="E78" s="196">
        <f t="shared" si="3"/>
        <v>0</v>
      </c>
      <c r="F78" s="218"/>
      <c r="G78" s="218"/>
    </row>
    <row r="79" spans="1:7" ht="15.75" thickBot="1" x14ac:dyDescent="0.3">
      <c r="A79" s="146" t="s">
        <v>115</v>
      </c>
      <c r="B79" s="37"/>
      <c r="C79" s="38"/>
      <c r="D79" s="37"/>
      <c r="E79" s="202">
        <f>SUM(E68:E78)</f>
        <v>0</v>
      </c>
      <c r="F79" s="214"/>
      <c r="G79" s="215"/>
    </row>
    <row r="80" spans="1:7" ht="42.75" customHeight="1" thickBot="1" x14ac:dyDescent="0.3">
      <c r="A80" s="149" t="s">
        <v>64</v>
      </c>
      <c r="B80" s="164"/>
      <c r="C80" s="164"/>
      <c r="D80" s="164"/>
      <c r="E80" s="150">
        <f>E49+E64+E66+E79</f>
        <v>0</v>
      </c>
      <c r="F80" s="221"/>
      <c r="G80" s="222"/>
    </row>
    <row r="82" spans="1:5" x14ac:dyDescent="0.25">
      <c r="A82" t="s">
        <v>41</v>
      </c>
    </row>
    <row r="83" spans="1:5" x14ac:dyDescent="0.25">
      <c r="A83" s="224" t="s">
        <v>42</v>
      </c>
      <c r="B83" s="224"/>
      <c r="C83" s="224"/>
      <c r="D83" s="224"/>
      <c r="E83" s="224"/>
    </row>
    <row r="84" spans="1:5" x14ac:dyDescent="0.25">
      <c r="A84" s="224"/>
      <c r="B84" s="224"/>
      <c r="C84" s="224"/>
      <c r="D84" s="224"/>
      <c r="E84" s="224"/>
    </row>
  </sheetData>
  <sheetProtection insertRows="0" autoFilter="0"/>
  <mergeCells count="50"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B3:G3"/>
    <mergeCell ref="F34:G34"/>
    <mergeCell ref="F35:G35"/>
    <mergeCell ref="F36:G36"/>
    <mergeCell ref="F37:G37"/>
    <mergeCell ref="A33:G33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8:G78"/>
    <mergeCell ref="F79:G79"/>
    <mergeCell ref="A83:E84"/>
    <mergeCell ref="F73:G73"/>
    <mergeCell ref="F74:G74"/>
    <mergeCell ref="F75:G75"/>
    <mergeCell ref="F76:G76"/>
    <mergeCell ref="F77:G77"/>
    <mergeCell ref="F80:G8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C50DE7B-4F36-470A-AB33-7D61A9D90211}">
          <x14:formula1>
            <xm:f>legenda!$A$14:$A$17</xm:f>
          </x14:formula1>
          <xm:sqref>A36:A48</xm:sqref>
        </x14:dataValidation>
        <x14:dataValidation type="list" allowBlank="1" showInputMessage="1" showErrorMessage="1" xr:uid="{5B84C663-8CAC-4B06-872F-052F3295CFDA}">
          <x14:formula1>
            <xm:f>legenda!$B$5:$B$7</xm:f>
          </x14:formula1>
          <xm:sqref>A20:A27</xm:sqref>
        </x14:dataValidation>
        <x14:dataValidation type="list" allowBlank="1" showInputMessage="1" showErrorMessage="1" xr:uid="{4A644BD7-7514-432B-B51F-E21042113295}">
          <x14:formula1>
            <xm:f>legenda!$A$5:$A$9</xm:f>
          </x14:formula1>
          <xm:sqref>A5:A17</xm:sqref>
        </x14:dataValidation>
        <x14:dataValidation type="list" allowBlank="1" showInputMessage="1" showErrorMessage="1" xr:uid="{3048EEB3-0E97-4678-9C51-A8D8EB6D47C1}">
          <x14:formula1>
            <xm:f>legenda!$A$29:$A$32</xm:f>
          </x14:formula1>
          <xm:sqref>A68:A78</xm:sqref>
        </x14:dataValidation>
        <x14:dataValidation type="list" allowBlank="1" showInputMessage="1" showErrorMessage="1" xr:uid="{7956A1CB-901A-4F1C-BC68-1618D85381C2}">
          <x14:formula1>
            <xm:f>legenda!$A$20:$A$23</xm:f>
          </x14:formula1>
          <xm:sqref>A51:A63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6294-0C53-43AD-A6F8-0959E65157A3}">
  <dimension ref="A1:G80"/>
  <sheetViews>
    <sheetView showGridLines="0" topLeftCell="A35" workbookViewId="0">
      <selection activeCell="E62" sqref="E62"/>
    </sheetView>
  </sheetViews>
  <sheetFormatPr defaultRowHeight="15" x14ac:dyDescent="0.25"/>
  <cols>
    <col min="1" max="1" width="27.7109375" customWidth="1"/>
    <col min="2" max="5" width="17.7109375" customWidth="1"/>
    <col min="6" max="6" width="15.7109375" customWidth="1"/>
    <col min="7" max="7" width="17.7109375" customWidth="1"/>
  </cols>
  <sheetData>
    <row r="1" spans="1:7" s="204" customFormat="1" ht="49.5" customHeight="1" thickBot="1" x14ac:dyDescent="0.3">
      <c r="A1" s="189" t="s">
        <v>109</v>
      </c>
      <c r="B1" s="200" t="str">
        <f>'LISTA PARTNER'!B4</f>
        <v>partner3</v>
      </c>
    </row>
    <row r="2" spans="1:7" s="155" customFormat="1" ht="40.5" customHeight="1" thickBot="1" x14ac:dyDescent="0.4">
      <c r="A2" s="152"/>
      <c r="B2" s="153"/>
      <c r="C2" s="153"/>
      <c r="D2" s="153"/>
      <c r="E2" s="153"/>
      <c r="F2" s="153"/>
      <c r="G2" s="154"/>
    </row>
    <row r="3" spans="1:7" s="158" customFormat="1" ht="30.75" customHeight="1" thickBot="1" x14ac:dyDescent="0.3">
      <c r="A3" s="203" t="s">
        <v>29</v>
      </c>
      <c r="B3" s="237"/>
      <c r="C3" s="238"/>
      <c r="D3" s="238"/>
      <c r="E3" s="238"/>
      <c r="F3" s="238"/>
      <c r="G3" s="239"/>
    </row>
    <row r="4" spans="1:7" ht="30" x14ac:dyDescent="0.25">
      <c r="A4" s="190" t="s">
        <v>15</v>
      </c>
      <c r="B4" s="162" t="s">
        <v>110</v>
      </c>
      <c r="C4" s="162" t="s">
        <v>39</v>
      </c>
      <c r="D4" s="162" t="s">
        <v>40</v>
      </c>
      <c r="E4" s="162" t="s">
        <v>100</v>
      </c>
      <c r="F4" s="162" t="s">
        <v>114</v>
      </c>
      <c r="G4" s="162" t="s">
        <v>44</v>
      </c>
    </row>
    <row r="5" spans="1:7" x14ac:dyDescent="0.25">
      <c r="A5" s="192"/>
      <c r="B5" s="193"/>
      <c r="C5" s="194"/>
      <c r="D5" s="195"/>
      <c r="E5" s="195"/>
      <c r="F5" s="196">
        <f>C5*E5</f>
        <v>0</v>
      </c>
      <c r="G5" s="194"/>
    </row>
    <row r="6" spans="1:7" x14ac:dyDescent="0.25">
      <c r="A6" s="192"/>
      <c r="B6" s="193"/>
      <c r="C6" s="194"/>
      <c r="D6" s="195"/>
      <c r="E6" s="195"/>
      <c r="F6" s="196">
        <f>C6*E6</f>
        <v>0</v>
      </c>
      <c r="G6" s="194"/>
    </row>
    <row r="7" spans="1:7" x14ac:dyDescent="0.25">
      <c r="A7" s="192"/>
      <c r="B7" s="193"/>
      <c r="C7" s="194"/>
      <c r="D7" s="195"/>
      <c r="E7" s="195"/>
      <c r="F7" s="196">
        <f>C7*E7</f>
        <v>0</v>
      </c>
      <c r="G7" s="194"/>
    </row>
    <row r="8" spans="1:7" x14ac:dyDescent="0.25">
      <c r="A8" s="192"/>
      <c r="B8" s="193"/>
      <c r="C8" s="194"/>
      <c r="D8" s="195"/>
      <c r="E8" s="195"/>
      <c r="F8" s="196">
        <f t="shared" ref="F8:F17" si="0">C8*E8</f>
        <v>0</v>
      </c>
      <c r="G8" s="194"/>
    </row>
    <row r="9" spans="1:7" x14ac:dyDescent="0.25">
      <c r="A9" s="192"/>
      <c r="B9" s="193"/>
      <c r="C9" s="194"/>
      <c r="D9" s="195"/>
      <c r="E9" s="195"/>
      <c r="F9" s="196">
        <f t="shared" si="0"/>
        <v>0</v>
      </c>
      <c r="G9" s="194"/>
    </row>
    <row r="10" spans="1:7" x14ac:dyDescent="0.25">
      <c r="A10" s="192"/>
      <c r="B10" s="193"/>
      <c r="C10" s="194"/>
      <c r="D10" s="195"/>
      <c r="E10" s="195"/>
      <c r="F10" s="196">
        <f t="shared" si="0"/>
        <v>0</v>
      </c>
      <c r="G10" s="194"/>
    </row>
    <row r="11" spans="1:7" x14ac:dyDescent="0.25">
      <c r="A11" s="192"/>
      <c r="B11" s="193"/>
      <c r="C11" s="194"/>
      <c r="D11" s="195"/>
      <c r="E11" s="195"/>
      <c r="F11" s="196">
        <f t="shared" si="0"/>
        <v>0</v>
      </c>
      <c r="G11" s="194"/>
    </row>
    <row r="12" spans="1:7" x14ac:dyDescent="0.25">
      <c r="A12" s="192"/>
      <c r="B12" s="193"/>
      <c r="C12" s="194"/>
      <c r="D12" s="195"/>
      <c r="E12" s="195"/>
      <c r="F12" s="196">
        <f t="shared" si="0"/>
        <v>0</v>
      </c>
      <c r="G12" s="194"/>
    </row>
    <row r="13" spans="1:7" x14ac:dyDescent="0.25">
      <c r="A13" s="192"/>
      <c r="B13" s="193"/>
      <c r="C13" s="194"/>
      <c r="D13" s="195"/>
      <c r="E13" s="195"/>
      <c r="F13" s="196">
        <f t="shared" si="0"/>
        <v>0</v>
      </c>
      <c r="G13" s="194"/>
    </row>
    <row r="14" spans="1:7" x14ac:dyDescent="0.25">
      <c r="A14" s="192"/>
      <c r="B14" s="193"/>
      <c r="C14" s="194"/>
      <c r="D14" s="195"/>
      <c r="E14" s="195"/>
      <c r="F14" s="196">
        <f t="shared" si="0"/>
        <v>0</v>
      </c>
      <c r="G14" s="194"/>
    </row>
    <row r="15" spans="1:7" x14ac:dyDescent="0.25">
      <c r="A15" s="192"/>
      <c r="B15" s="193"/>
      <c r="C15" s="195"/>
      <c r="D15" s="195"/>
      <c r="E15" s="195"/>
      <c r="F15" s="196">
        <f>C15*E15</f>
        <v>0</v>
      </c>
      <c r="G15" s="194"/>
    </row>
    <row r="16" spans="1:7" x14ac:dyDescent="0.25">
      <c r="A16" s="192"/>
      <c r="B16" s="193"/>
      <c r="C16" s="195"/>
      <c r="D16" s="195"/>
      <c r="E16" s="195"/>
      <c r="F16" s="196">
        <f t="shared" si="0"/>
        <v>0</v>
      </c>
      <c r="G16" s="194"/>
    </row>
    <row r="17" spans="1:7" x14ac:dyDescent="0.25">
      <c r="A17" s="192"/>
      <c r="B17" s="193"/>
      <c r="C17" s="195"/>
      <c r="D17" s="195"/>
      <c r="E17" s="195"/>
      <c r="F17" s="196">
        <f t="shared" si="0"/>
        <v>0</v>
      </c>
      <c r="G17" s="194"/>
    </row>
    <row r="18" spans="1:7" ht="15.75" thickBot="1" x14ac:dyDescent="0.3">
      <c r="A18" s="191" t="s">
        <v>68</v>
      </c>
      <c r="B18" s="36"/>
      <c r="C18" s="32"/>
      <c r="D18" s="32"/>
      <c r="E18" s="32"/>
      <c r="F18" s="126">
        <f>SUM(F5:F17)</f>
        <v>0</v>
      </c>
      <c r="G18" s="5"/>
    </row>
    <row r="19" spans="1:7" ht="30" x14ac:dyDescent="0.25">
      <c r="A19" s="190" t="s">
        <v>14</v>
      </c>
      <c r="B19" s="162" t="s">
        <v>110</v>
      </c>
      <c r="C19" s="162" t="s">
        <v>39</v>
      </c>
      <c r="D19" s="162" t="s">
        <v>40</v>
      </c>
      <c r="E19" s="162" t="s">
        <v>100</v>
      </c>
      <c r="F19" s="162" t="s">
        <v>114</v>
      </c>
      <c r="G19" s="162" t="s">
        <v>44</v>
      </c>
    </row>
    <row r="20" spans="1:7" x14ac:dyDescent="0.25">
      <c r="A20" s="192"/>
      <c r="B20" s="193"/>
      <c r="C20" s="195"/>
      <c r="D20" s="195"/>
      <c r="E20" s="195"/>
      <c r="F20" s="196">
        <f>C20*E20</f>
        <v>0</v>
      </c>
      <c r="G20" s="194"/>
    </row>
    <row r="21" spans="1:7" x14ac:dyDescent="0.25">
      <c r="A21" s="192"/>
      <c r="B21" s="193"/>
      <c r="C21" s="195"/>
      <c r="D21" s="195"/>
      <c r="E21" s="195"/>
      <c r="F21" s="196">
        <f>C21*E21</f>
        <v>0</v>
      </c>
      <c r="G21" s="194"/>
    </row>
    <row r="22" spans="1:7" x14ac:dyDescent="0.25">
      <c r="A22" s="192"/>
      <c r="B22" s="193"/>
      <c r="C22" s="195"/>
      <c r="D22" s="195"/>
      <c r="E22" s="195"/>
      <c r="F22" s="196">
        <f t="shared" ref="F22:F27" si="1">C22*E22</f>
        <v>0</v>
      </c>
      <c r="G22" s="194"/>
    </row>
    <row r="23" spans="1:7" x14ac:dyDescent="0.25">
      <c r="A23" s="192"/>
      <c r="B23" s="193"/>
      <c r="C23" s="195"/>
      <c r="D23" s="195"/>
      <c r="E23" s="195"/>
      <c r="F23" s="196">
        <f t="shared" si="1"/>
        <v>0</v>
      </c>
      <c r="G23" s="194"/>
    </row>
    <row r="24" spans="1:7" x14ac:dyDescent="0.25">
      <c r="A24" s="192"/>
      <c r="B24" s="193"/>
      <c r="C24" s="195"/>
      <c r="D24" s="195"/>
      <c r="E24" s="195"/>
      <c r="F24" s="196">
        <f t="shared" si="1"/>
        <v>0</v>
      </c>
      <c r="G24" s="194"/>
    </row>
    <row r="25" spans="1:7" x14ac:dyDescent="0.25">
      <c r="A25" s="192"/>
      <c r="B25" s="193"/>
      <c r="C25" s="195"/>
      <c r="D25" s="195"/>
      <c r="E25" s="195"/>
      <c r="F25" s="196">
        <f>C25*E25</f>
        <v>0</v>
      </c>
      <c r="G25" s="194"/>
    </row>
    <row r="26" spans="1:7" x14ac:dyDescent="0.25">
      <c r="A26" s="192"/>
      <c r="B26" s="193"/>
      <c r="C26" s="195"/>
      <c r="D26" s="195"/>
      <c r="E26" s="195"/>
      <c r="F26" s="196">
        <f t="shared" si="1"/>
        <v>0</v>
      </c>
      <c r="G26" s="194"/>
    </row>
    <row r="27" spans="1:7" x14ac:dyDescent="0.25">
      <c r="A27" s="192"/>
      <c r="B27" s="193"/>
      <c r="C27" s="195"/>
      <c r="D27" s="195"/>
      <c r="E27" s="195"/>
      <c r="F27" s="196">
        <f t="shared" si="1"/>
        <v>0</v>
      </c>
      <c r="G27" s="194"/>
    </row>
    <row r="28" spans="1:7" ht="30.75" thickBot="1" x14ac:dyDescent="0.3">
      <c r="A28" s="191" t="s">
        <v>69</v>
      </c>
      <c r="B28" s="36"/>
      <c r="C28" s="32"/>
      <c r="D28" s="32"/>
      <c r="E28" s="32"/>
      <c r="F28" s="126">
        <f>SUM(F20:F27)</f>
        <v>0</v>
      </c>
      <c r="G28" s="5"/>
    </row>
    <row r="29" spans="1:7" ht="30.75" thickBot="1" x14ac:dyDescent="0.3">
      <c r="A29" s="156" t="s">
        <v>102</v>
      </c>
      <c r="B29" s="157" t="s">
        <v>110</v>
      </c>
      <c r="C29" s="157" t="s">
        <v>39</v>
      </c>
      <c r="D29" s="157" t="s">
        <v>40</v>
      </c>
      <c r="E29" s="157" t="s">
        <v>100</v>
      </c>
      <c r="F29" s="162" t="s">
        <v>114</v>
      </c>
      <c r="G29" s="157" t="s">
        <v>44</v>
      </c>
    </row>
    <row r="30" spans="1:7" ht="15.75" thickBot="1" x14ac:dyDescent="0.3">
      <c r="A30" s="165"/>
      <c r="B30" s="145"/>
      <c r="C30" s="159">
        <v>51</v>
      </c>
      <c r="D30" s="166"/>
      <c r="E30" s="166"/>
      <c r="F30" s="132">
        <f>C30*E30</f>
        <v>0</v>
      </c>
      <c r="G30" s="8"/>
    </row>
    <row r="31" spans="1:7" ht="15.75" thickBot="1" x14ac:dyDescent="0.3">
      <c r="A31" s="78" t="s">
        <v>103</v>
      </c>
      <c r="B31" s="79"/>
      <c r="C31" s="80"/>
      <c r="D31" s="80"/>
      <c r="E31" s="80"/>
      <c r="F31" s="126">
        <f>F30</f>
        <v>0</v>
      </c>
      <c r="G31" s="8"/>
    </row>
    <row r="32" spans="1:7" ht="36.75" customHeight="1" thickBot="1" x14ac:dyDescent="0.3">
      <c r="A32" s="167" t="s">
        <v>63</v>
      </c>
      <c r="B32" s="167"/>
      <c r="C32" s="167"/>
      <c r="D32" s="167"/>
      <c r="E32" s="167"/>
      <c r="F32" s="173">
        <f>F18+F28+F31</f>
        <v>0</v>
      </c>
      <c r="G32" s="4"/>
    </row>
    <row r="33" spans="1:7" ht="36.75" customHeight="1" thickBot="1" x14ac:dyDescent="0.3">
      <c r="A33" s="169"/>
      <c r="B33" s="170"/>
      <c r="C33" s="171"/>
      <c r="D33" s="171"/>
      <c r="E33" s="171"/>
      <c r="F33" s="172"/>
      <c r="G33" s="151"/>
    </row>
    <row r="34" spans="1:7" ht="30.75" thickBot="1" x14ac:dyDescent="0.3">
      <c r="A34" s="201" t="s">
        <v>30</v>
      </c>
      <c r="B34" s="168" t="s">
        <v>35</v>
      </c>
      <c r="C34" s="168" t="s">
        <v>18</v>
      </c>
      <c r="D34" s="168" t="s">
        <v>19</v>
      </c>
      <c r="E34" s="168" t="s">
        <v>37</v>
      </c>
      <c r="F34" s="240" t="s">
        <v>44</v>
      </c>
      <c r="G34" s="241"/>
    </row>
    <row r="35" spans="1:7" x14ac:dyDescent="0.25">
      <c r="A35" s="197" t="s">
        <v>16</v>
      </c>
      <c r="B35" s="85"/>
      <c r="C35" s="86"/>
      <c r="D35" s="86"/>
      <c r="E35" s="86"/>
      <c r="F35" s="216"/>
      <c r="G35" s="217"/>
    </row>
    <row r="36" spans="1:7" x14ac:dyDescent="0.25">
      <c r="A36" s="194"/>
      <c r="B36" s="198"/>
      <c r="C36" s="198"/>
      <c r="D36" s="198"/>
      <c r="E36" s="196">
        <f>C36*D36</f>
        <v>0</v>
      </c>
      <c r="F36" s="218"/>
      <c r="G36" s="218"/>
    </row>
    <row r="37" spans="1:7" x14ac:dyDescent="0.25">
      <c r="A37" s="194"/>
      <c r="B37" s="198"/>
      <c r="C37" s="198"/>
      <c r="D37" s="198"/>
      <c r="E37" s="196">
        <f t="shared" ref="E37:E48" si="2">C37*D37</f>
        <v>0</v>
      </c>
      <c r="F37" s="218"/>
      <c r="G37" s="218"/>
    </row>
    <row r="38" spans="1:7" x14ac:dyDescent="0.25">
      <c r="A38" s="194"/>
      <c r="B38" s="198"/>
      <c r="C38" s="198"/>
      <c r="D38" s="198"/>
      <c r="E38" s="196">
        <f t="shared" si="2"/>
        <v>0</v>
      </c>
      <c r="F38" s="218"/>
      <c r="G38" s="218"/>
    </row>
    <row r="39" spans="1:7" x14ac:dyDescent="0.25">
      <c r="A39" s="194"/>
      <c r="B39" s="198"/>
      <c r="C39" s="198"/>
      <c r="D39" s="198"/>
      <c r="E39" s="196">
        <f>C39*D39</f>
        <v>0</v>
      </c>
      <c r="F39" s="218"/>
      <c r="G39" s="218"/>
    </row>
    <row r="40" spans="1:7" x14ac:dyDescent="0.25">
      <c r="A40" s="194"/>
      <c r="B40" s="198"/>
      <c r="C40" s="198"/>
      <c r="D40" s="198"/>
      <c r="E40" s="196">
        <f t="shared" si="2"/>
        <v>0</v>
      </c>
      <c r="F40" s="218"/>
      <c r="G40" s="218"/>
    </row>
    <row r="41" spans="1:7" x14ac:dyDescent="0.25">
      <c r="A41" s="194"/>
      <c r="B41" s="198"/>
      <c r="C41" s="198"/>
      <c r="D41" s="198"/>
      <c r="E41" s="196">
        <f t="shared" si="2"/>
        <v>0</v>
      </c>
      <c r="F41" s="218"/>
      <c r="G41" s="218"/>
    </row>
    <row r="42" spans="1:7" x14ac:dyDescent="0.25">
      <c r="A42" s="194"/>
      <c r="B42" s="198"/>
      <c r="C42" s="198"/>
      <c r="D42" s="198"/>
      <c r="E42" s="196">
        <f t="shared" si="2"/>
        <v>0</v>
      </c>
      <c r="F42" s="218"/>
      <c r="G42" s="218"/>
    </row>
    <row r="43" spans="1:7" x14ac:dyDescent="0.25">
      <c r="A43" s="194"/>
      <c r="B43" s="198"/>
      <c r="C43" s="198"/>
      <c r="D43" s="198"/>
      <c r="E43" s="196">
        <f t="shared" si="2"/>
        <v>0</v>
      </c>
      <c r="F43" s="218"/>
      <c r="G43" s="218"/>
    </row>
    <row r="44" spans="1:7" x14ac:dyDescent="0.25">
      <c r="A44" s="194"/>
      <c r="B44" s="198"/>
      <c r="C44" s="198"/>
      <c r="D44" s="198"/>
      <c r="E44" s="196">
        <f t="shared" si="2"/>
        <v>0</v>
      </c>
      <c r="F44" s="218"/>
      <c r="G44" s="218"/>
    </row>
    <row r="45" spans="1:7" x14ac:dyDescent="0.25">
      <c r="A45" s="194"/>
      <c r="B45" s="198"/>
      <c r="C45" s="198"/>
      <c r="D45" s="198"/>
      <c r="E45" s="196">
        <f t="shared" si="2"/>
        <v>0</v>
      </c>
      <c r="F45" s="218"/>
      <c r="G45" s="218"/>
    </row>
    <row r="46" spans="1:7" x14ac:dyDescent="0.25">
      <c r="A46" s="194"/>
      <c r="B46" s="198"/>
      <c r="C46" s="198"/>
      <c r="D46" s="198"/>
      <c r="E46" s="196">
        <f t="shared" si="2"/>
        <v>0</v>
      </c>
      <c r="F46" s="218"/>
      <c r="G46" s="218"/>
    </row>
    <row r="47" spans="1:7" x14ac:dyDescent="0.25">
      <c r="A47" s="194"/>
      <c r="B47" s="198"/>
      <c r="C47" s="198"/>
      <c r="D47" s="198"/>
      <c r="E47" s="196">
        <f t="shared" si="2"/>
        <v>0</v>
      </c>
      <c r="F47" s="218"/>
      <c r="G47" s="218"/>
    </row>
    <row r="48" spans="1:7" x14ac:dyDescent="0.25">
      <c r="A48" s="194"/>
      <c r="B48" s="198"/>
      <c r="C48" s="198"/>
      <c r="D48" s="198"/>
      <c r="E48" s="196">
        <f t="shared" si="2"/>
        <v>0</v>
      </c>
      <c r="F48" s="218"/>
      <c r="G48" s="218"/>
    </row>
    <row r="49" spans="1:7" ht="15.75" thickBot="1" x14ac:dyDescent="0.3">
      <c r="A49" s="191" t="s">
        <v>79</v>
      </c>
      <c r="B49" s="37"/>
      <c r="C49" s="38"/>
      <c r="D49" s="37"/>
      <c r="E49" s="82">
        <f>SUM(E36:E48)</f>
        <v>0</v>
      </c>
      <c r="F49" s="219"/>
      <c r="G49" s="220"/>
    </row>
    <row r="50" spans="1:7" ht="45" x14ac:dyDescent="0.25">
      <c r="A50" s="197" t="s">
        <v>74</v>
      </c>
      <c r="B50" s="85"/>
      <c r="C50" s="86"/>
      <c r="D50" s="86"/>
      <c r="E50" s="199"/>
      <c r="F50" s="230" t="s">
        <v>44</v>
      </c>
      <c r="G50" s="231"/>
    </row>
    <row r="51" spans="1:7" x14ac:dyDescent="0.25">
      <c r="A51" s="194"/>
      <c r="B51" s="198"/>
      <c r="C51" s="198"/>
      <c r="D51" s="198"/>
      <c r="E51" s="196">
        <v>0</v>
      </c>
      <c r="F51" s="223" t="s">
        <v>73</v>
      </c>
      <c r="G51" s="223"/>
    </row>
    <row r="52" spans="1:7" x14ac:dyDescent="0.25">
      <c r="A52" s="194"/>
      <c r="B52" s="198"/>
      <c r="C52" s="198"/>
      <c r="D52" s="198"/>
      <c r="E52" s="196">
        <v>0</v>
      </c>
      <c r="F52" s="218"/>
      <c r="G52" s="218"/>
    </row>
    <row r="53" spans="1:7" x14ac:dyDescent="0.25">
      <c r="A53" s="194"/>
      <c r="B53" s="198"/>
      <c r="C53" s="198"/>
      <c r="D53" s="198"/>
      <c r="E53" s="196">
        <v>0</v>
      </c>
      <c r="F53" s="218"/>
      <c r="G53" s="218"/>
    </row>
    <row r="54" spans="1:7" x14ac:dyDescent="0.25">
      <c r="A54" s="194"/>
      <c r="B54" s="198"/>
      <c r="C54" s="198"/>
      <c r="D54" s="198"/>
      <c r="E54" s="196">
        <v>0</v>
      </c>
      <c r="F54" s="218"/>
      <c r="G54" s="218"/>
    </row>
    <row r="55" spans="1:7" x14ac:dyDescent="0.25">
      <c r="A55" s="194"/>
      <c r="B55" s="198"/>
      <c r="C55" s="198"/>
      <c r="D55" s="198"/>
      <c r="E55" s="196">
        <v>0</v>
      </c>
      <c r="F55" s="218"/>
      <c r="G55" s="218"/>
    </row>
    <row r="56" spans="1:7" x14ac:dyDescent="0.25">
      <c r="A56" s="194"/>
      <c r="B56" s="198"/>
      <c r="C56" s="198"/>
      <c r="D56" s="198"/>
      <c r="E56" s="196">
        <v>0</v>
      </c>
      <c r="F56" s="218"/>
      <c r="G56" s="218"/>
    </row>
    <row r="57" spans="1:7" x14ac:dyDescent="0.25">
      <c r="A57" s="194"/>
      <c r="B57" s="198"/>
      <c r="C57" s="198"/>
      <c r="D57" s="198"/>
      <c r="E57" s="196">
        <v>0</v>
      </c>
      <c r="F57" s="218"/>
      <c r="G57" s="218"/>
    </row>
    <row r="58" spans="1:7" x14ac:dyDescent="0.25">
      <c r="A58" s="194"/>
      <c r="B58" s="198"/>
      <c r="C58" s="198"/>
      <c r="D58" s="198"/>
      <c r="E58" s="196">
        <v>0</v>
      </c>
      <c r="F58" s="218"/>
      <c r="G58" s="218"/>
    </row>
    <row r="59" spans="1:7" x14ac:dyDescent="0.25">
      <c r="A59" s="194"/>
      <c r="B59" s="198"/>
      <c r="C59" s="198"/>
      <c r="D59" s="198"/>
      <c r="E59" s="196">
        <v>0</v>
      </c>
      <c r="F59" s="218"/>
      <c r="G59" s="218"/>
    </row>
    <row r="60" spans="1:7" ht="30.75" thickBot="1" x14ac:dyDescent="0.3">
      <c r="A60" s="191" t="s">
        <v>80</v>
      </c>
      <c r="B60" s="40"/>
      <c r="C60" s="40"/>
      <c r="D60" s="68"/>
      <c r="E60" s="82">
        <f>SUM(E51:E59)</f>
        <v>0</v>
      </c>
      <c r="F60" s="219"/>
      <c r="G60" s="220"/>
    </row>
    <row r="61" spans="1:7" ht="15.75" thickBot="1" x14ac:dyDescent="0.3">
      <c r="A61" s="81" t="s">
        <v>17</v>
      </c>
      <c r="B61" s="82"/>
      <c r="C61" s="82"/>
      <c r="D61" s="82"/>
      <c r="E61" s="83"/>
      <c r="F61" s="228" t="s">
        <v>44</v>
      </c>
      <c r="G61" s="229"/>
    </row>
    <row r="62" spans="1:7" ht="15.75" thickBot="1" x14ac:dyDescent="0.3">
      <c r="A62" s="78" t="s">
        <v>81</v>
      </c>
      <c r="B62" s="42"/>
      <c r="C62" s="40"/>
      <c r="D62" s="40"/>
      <c r="E62" s="196">
        <v>0</v>
      </c>
      <c r="F62" s="221"/>
      <c r="G62" s="222"/>
    </row>
    <row r="63" spans="1:7" x14ac:dyDescent="0.25">
      <c r="A63" s="197" t="s">
        <v>94</v>
      </c>
      <c r="B63" s="85"/>
      <c r="C63" s="86"/>
      <c r="D63" s="86"/>
      <c r="E63" s="84"/>
      <c r="F63" s="230" t="s">
        <v>44</v>
      </c>
      <c r="G63" s="231"/>
    </row>
    <row r="64" spans="1:7" x14ac:dyDescent="0.25">
      <c r="A64" s="194"/>
      <c r="B64" s="198"/>
      <c r="C64" s="198"/>
      <c r="D64" s="198"/>
      <c r="E64" s="196">
        <f>C64*D64</f>
        <v>0</v>
      </c>
      <c r="F64" s="218"/>
      <c r="G64" s="218"/>
    </row>
    <row r="65" spans="1:7" x14ac:dyDescent="0.25">
      <c r="A65" s="194"/>
      <c r="B65" s="198"/>
      <c r="C65" s="198"/>
      <c r="D65" s="198"/>
      <c r="E65" s="196">
        <f>C65*D65</f>
        <v>0</v>
      </c>
      <c r="F65" s="218"/>
      <c r="G65" s="218"/>
    </row>
    <row r="66" spans="1:7" x14ac:dyDescent="0.25">
      <c r="A66" s="194"/>
      <c r="B66" s="198"/>
      <c r="C66" s="198"/>
      <c r="D66" s="198"/>
      <c r="E66" s="196">
        <f t="shared" ref="E66:E74" si="3">C66*D66</f>
        <v>0</v>
      </c>
      <c r="F66" s="218"/>
      <c r="G66" s="218"/>
    </row>
    <row r="67" spans="1:7" x14ac:dyDescent="0.25">
      <c r="A67" s="194"/>
      <c r="B67" s="198"/>
      <c r="C67" s="198"/>
      <c r="D67" s="198"/>
      <c r="E67" s="196">
        <f t="shared" si="3"/>
        <v>0</v>
      </c>
      <c r="F67" s="218"/>
      <c r="G67" s="218"/>
    </row>
    <row r="68" spans="1:7" x14ac:dyDescent="0.25">
      <c r="A68" s="194"/>
      <c r="B68" s="198"/>
      <c r="C68" s="198"/>
      <c r="D68" s="198"/>
      <c r="E68" s="196">
        <f>C68*D68</f>
        <v>0</v>
      </c>
      <c r="F68" s="218"/>
      <c r="G68" s="218"/>
    </row>
    <row r="69" spans="1:7" x14ac:dyDescent="0.25">
      <c r="A69" s="194"/>
      <c r="B69" s="198"/>
      <c r="C69" s="198"/>
      <c r="D69" s="198"/>
      <c r="E69" s="196">
        <f t="shared" si="3"/>
        <v>0</v>
      </c>
      <c r="F69" s="218"/>
      <c r="G69" s="218"/>
    </row>
    <row r="70" spans="1:7" x14ac:dyDescent="0.25">
      <c r="A70" s="194"/>
      <c r="B70" s="198"/>
      <c r="C70" s="198"/>
      <c r="D70" s="198"/>
      <c r="E70" s="196">
        <f t="shared" si="3"/>
        <v>0</v>
      </c>
      <c r="F70" s="218"/>
      <c r="G70" s="218"/>
    </row>
    <row r="71" spans="1:7" x14ac:dyDescent="0.25">
      <c r="A71" s="194"/>
      <c r="B71" s="198"/>
      <c r="C71" s="198"/>
      <c r="D71" s="198"/>
      <c r="E71" s="196">
        <f t="shared" si="3"/>
        <v>0</v>
      </c>
      <c r="F71" s="218"/>
      <c r="G71" s="218"/>
    </row>
    <row r="72" spans="1:7" x14ac:dyDescent="0.25">
      <c r="A72" s="194"/>
      <c r="B72" s="198"/>
      <c r="C72" s="198"/>
      <c r="D72" s="198"/>
      <c r="E72" s="196">
        <f t="shared" si="3"/>
        <v>0</v>
      </c>
      <c r="F72" s="218"/>
      <c r="G72" s="218"/>
    </row>
    <row r="73" spans="1:7" x14ac:dyDescent="0.25">
      <c r="A73" s="194"/>
      <c r="B73" s="198"/>
      <c r="C73" s="198"/>
      <c r="D73" s="198"/>
      <c r="E73" s="196">
        <f t="shared" si="3"/>
        <v>0</v>
      </c>
      <c r="F73" s="218"/>
      <c r="G73" s="218"/>
    </row>
    <row r="74" spans="1:7" x14ac:dyDescent="0.25">
      <c r="A74" s="194"/>
      <c r="B74" s="198"/>
      <c r="C74" s="198"/>
      <c r="D74" s="198"/>
      <c r="E74" s="196">
        <f t="shared" si="3"/>
        <v>0</v>
      </c>
      <c r="F74" s="218"/>
      <c r="G74" s="218"/>
    </row>
    <row r="75" spans="1:7" ht="15.75" thickBot="1" x14ac:dyDescent="0.3">
      <c r="A75" s="191" t="s">
        <v>104</v>
      </c>
      <c r="B75" s="39"/>
      <c r="C75" s="40"/>
      <c r="D75" s="39"/>
      <c r="E75" s="82">
        <f>SUM(E64:E74)</f>
        <v>0</v>
      </c>
      <c r="F75" s="214"/>
      <c r="G75" s="215"/>
    </row>
    <row r="76" spans="1:7" ht="42" customHeight="1" thickBot="1" x14ac:dyDescent="0.3">
      <c r="A76" s="164" t="s">
        <v>64</v>
      </c>
      <c r="B76" s="164"/>
      <c r="C76" s="164"/>
      <c r="D76" s="164"/>
      <c r="E76" s="147">
        <f>E49+E60+E62+E75</f>
        <v>0</v>
      </c>
      <c r="F76" s="174"/>
      <c r="G76" s="151"/>
    </row>
    <row r="78" spans="1:7" x14ac:dyDescent="0.25">
      <c r="A78" t="s">
        <v>41</v>
      </c>
    </row>
    <row r="79" spans="1:7" x14ac:dyDescent="0.25">
      <c r="A79" s="224" t="s">
        <v>42</v>
      </c>
      <c r="B79" s="224"/>
      <c r="C79" s="224"/>
      <c r="D79" s="224"/>
      <c r="E79" s="224"/>
    </row>
    <row r="80" spans="1:7" x14ac:dyDescent="0.25">
      <c r="A80" s="224"/>
      <c r="B80" s="224"/>
      <c r="C80" s="224"/>
      <c r="D80" s="224"/>
      <c r="E80" s="224"/>
    </row>
  </sheetData>
  <mergeCells count="44">
    <mergeCell ref="F44:G44"/>
    <mergeCell ref="B3:G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56:G56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64:G64"/>
    <mergeCell ref="F57:G57"/>
    <mergeCell ref="F58:G58"/>
    <mergeCell ref="F59:G59"/>
    <mergeCell ref="F60:G60"/>
    <mergeCell ref="F61:G61"/>
    <mergeCell ref="F62:G62"/>
    <mergeCell ref="F63:G63"/>
    <mergeCell ref="A79:E80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7B5AAEC-27AA-41AF-8D00-3C6FD003DCE7}">
          <x14:formula1>
            <xm:f>legenda!$A$5:$A$9</xm:f>
          </x14:formula1>
          <xm:sqref>A5:A17</xm:sqref>
        </x14:dataValidation>
        <x14:dataValidation type="list" allowBlank="1" showInputMessage="1" showErrorMessage="1" xr:uid="{A46ADFFD-EC31-4B8F-9A1D-02B91540AAEB}">
          <x14:formula1>
            <xm:f>legenda!$B$5:$B$7</xm:f>
          </x14:formula1>
          <xm:sqref>A20:A27</xm:sqref>
        </x14:dataValidation>
        <x14:dataValidation type="list" allowBlank="1" showInputMessage="1" showErrorMessage="1" xr:uid="{43513EB9-270E-4F0B-AE32-1AF3AC7E616E}">
          <x14:formula1>
            <xm:f>legenda!$A$14:$A$17</xm:f>
          </x14:formula1>
          <xm:sqref>A36:A48</xm:sqref>
        </x14:dataValidation>
        <x14:dataValidation type="list" allowBlank="1" showInputMessage="1" showErrorMessage="1" xr:uid="{CF61CA63-E8AF-47A7-A56E-4071E92BCD6B}">
          <x14:formula1>
            <xm:f>legenda!$A$29:$A$32</xm:f>
          </x14:formula1>
          <xm:sqref>A64:A74</xm:sqref>
        </x14:dataValidation>
        <x14:dataValidation type="list" allowBlank="1" showInputMessage="1" showErrorMessage="1" xr:uid="{7893517F-18EA-4A9B-840C-68C2CB035114}">
          <x14:formula1>
            <xm:f>legenda!$A$20:$A$23</xm:f>
          </x14:formula1>
          <xm:sqref>A51:A59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27B9A-8C87-4DD8-BA92-BDB8225C9704}">
  <dimension ref="A1:G84"/>
  <sheetViews>
    <sheetView showGridLines="0" topLeftCell="A43" workbookViewId="0">
      <selection activeCell="E66" sqref="E66"/>
    </sheetView>
  </sheetViews>
  <sheetFormatPr defaultRowHeight="15" x14ac:dyDescent="0.25"/>
  <cols>
    <col min="1" max="1" width="27.7109375" customWidth="1"/>
    <col min="2" max="4" width="17.7109375" customWidth="1"/>
    <col min="5" max="5" width="15.7109375" customWidth="1"/>
    <col min="6" max="7" width="17.7109375" customWidth="1"/>
  </cols>
  <sheetData>
    <row r="1" spans="1:7" ht="49.5" customHeight="1" thickBot="1" x14ac:dyDescent="0.3">
      <c r="A1" s="189" t="s">
        <v>109</v>
      </c>
      <c r="B1" s="200" t="str">
        <f>'LISTA PARTNER'!B5</f>
        <v>partner4</v>
      </c>
    </row>
    <row r="2" spans="1:7" ht="22.5" customHeight="1" thickBot="1" x14ac:dyDescent="0.4">
      <c r="A2" s="142"/>
      <c r="B2" s="143"/>
      <c r="C2" s="143"/>
      <c r="D2" s="143"/>
      <c r="E2" s="143"/>
      <c r="F2" s="143"/>
      <c r="G2" s="144"/>
    </row>
    <row r="3" spans="1:7" ht="16.5" thickBot="1" x14ac:dyDescent="0.3">
      <c r="A3" s="44" t="s">
        <v>29</v>
      </c>
      <c r="B3" s="225"/>
      <c r="C3" s="226"/>
      <c r="D3" s="226"/>
      <c r="E3" s="226"/>
      <c r="F3" s="226"/>
      <c r="G3" s="227"/>
    </row>
    <row r="4" spans="1:7" s="158" customFormat="1" ht="45" x14ac:dyDescent="0.25">
      <c r="A4" s="190" t="s">
        <v>15</v>
      </c>
      <c r="B4" s="162" t="s">
        <v>110</v>
      </c>
      <c r="C4" s="162" t="s">
        <v>39</v>
      </c>
      <c r="D4" s="162" t="s">
        <v>95</v>
      </c>
      <c r="E4" s="162" t="s">
        <v>100</v>
      </c>
      <c r="F4" s="162" t="s">
        <v>37</v>
      </c>
      <c r="G4" s="162" t="s">
        <v>44</v>
      </c>
    </row>
    <row r="5" spans="1:7" x14ac:dyDescent="0.25">
      <c r="A5" s="192"/>
      <c r="B5" s="193"/>
      <c r="C5" s="194"/>
      <c r="D5" s="195"/>
      <c r="E5" s="195"/>
      <c r="F5" s="196">
        <f>C5*E5</f>
        <v>0</v>
      </c>
      <c r="G5" s="194"/>
    </row>
    <row r="6" spans="1:7" x14ac:dyDescent="0.25">
      <c r="A6" s="192"/>
      <c r="B6" s="193"/>
      <c r="C6" s="194"/>
      <c r="D6" s="195"/>
      <c r="E6" s="195"/>
      <c r="F6" s="196">
        <f>C6*E6</f>
        <v>0</v>
      </c>
      <c r="G6" s="194"/>
    </row>
    <row r="7" spans="1:7" x14ac:dyDescent="0.25">
      <c r="A7" s="192"/>
      <c r="B7" s="193"/>
      <c r="C7" s="194"/>
      <c r="D7" s="195"/>
      <c r="E7" s="195"/>
      <c r="F7" s="196">
        <f>C7*E7</f>
        <v>0</v>
      </c>
      <c r="G7" s="194"/>
    </row>
    <row r="8" spans="1:7" x14ac:dyDescent="0.25">
      <c r="A8" s="192"/>
      <c r="B8" s="193"/>
      <c r="C8" s="194"/>
      <c r="D8" s="195"/>
      <c r="E8" s="195"/>
      <c r="F8" s="196">
        <f t="shared" ref="F8:F17" si="0">C8*E8</f>
        <v>0</v>
      </c>
      <c r="G8" s="194"/>
    </row>
    <row r="9" spans="1:7" x14ac:dyDescent="0.25">
      <c r="A9" s="192"/>
      <c r="B9" s="193"/>
      <c r="C9" s="194"/>
      <c r="D9" s="195"/>
      <c r="E9" s="195"/>
      <c r="F9" s="196">
        <f t="shared" si="0"/>
        <v>0</v>
      </c>
      <c r="G9" s="194"/>
    </row>
    <row r="10" spans="1:7" x14ac:dyDescent="0.25">
      <c r="A10" s="192"/>
      <c r="B10" s="193"/>
      <c r="C10" s="194"/>
      <c r="D10" s="195"/>
      <c r="E10" s="195"/>
      <c r="F10" s="196">
        <f t="shared" si="0"/>
        <v>0</v>
      </c>
      <c r="G10" s="194"/>
    </row>
    <row r="11" spans="1:7" x14ac:dyDescent="0.25">
      <c r="A11" s="192"/>
      <c r="B11" s="193"/>
      <c r="C11" s="194"/>
      <c r="D11" s="195"/>
      <c r="E11" s="195"/>
      <c r="F11" s="196">
        <f t="shared" si="0"/>
        <v>0</v>
      </c>
      <c r="G11" s="194"/>
    </row>
    <row r="12" spans="1:7" x14ac:dyDescent="0.25">
      <c r="A12" s="192"/>
      <c r="B12" s="193"/>
      <c r="C12" s="194"/>
      <c r="D12" s="195"/>
      <c r="E12" s="195"/>
      <c r="F12" s="196">
        <f t="shared" si="0"/>
        <v>0</v>
      </c>
      <c r="G12" s="194"/>
    </row>
    <row r="13" spans="1:7" x14ac:dyDescent="0.25">
      <c r="A13" s="192"/>
      <c r="B13" s="193"/>
      <c r="C13" s="194"/>
      <c r="D13" s="195"/>
      <c r="E13" s="195"/>
      <c r="F13" s="196">
        <f t="shared" si="0"/>
        <v>0</v>
      </c>
      <c r="G13" s="194"/>
    </row>
    <row r="14" spans="1:7" x14ac:dyDescent="0.25">
      <c r="A14" s="192"/>
      <c r="B14" s="193"/>
      <c r="C14" s="194"/>
      <c r="D14" s="195"/>
      <c r="E14" s="195"/>
      <c r="F14" s="196">
        <f t="shared" si="0"/>
        <v>0</v>
      </c>
      <c r="G14" s="194"/>
    </row>
    <row r="15" spans="1:7" x14ac:dyDescent="0.25">
      <c r="A15" s="192"/>
      <c r="B15" s="193"/>
      <c r="C15" s="195"/>
      <c r="D15" s="195"/>
      <c r="E15" s="195"/>
      <c r="F15" s="196">
        <f>C15*E15</f>
        <v>0</v>
      </c>
      <c r="G15" s="194"/>
    </row>
    <row r="16" spans="1:7" x14ac:dyDescent="0.25">
      <c r="A16" s="192"/>
      <c r="B16" s="193"/>
      <c r="C16" s="195"/>
      <c r="D16" s="195"/>
      <c r="E16" s="195"/>
      <c r="F16" s="196">
        <f t="shared" si="0"/>
        <v>0</v>
      </c>
      <c r="G16" s="194"/>
    </row>
    <row r="17" spans="1:7" x14ac:dyDescent="0.25">
      <c r="A17" s="192"/>
      <c r="B17" s="193"/>
      <c r="C17" s="195"/>
      <c r="D17" s="195"/>
      <c r="E17" s="195"/>
      <c r="F17" s="196">
        <f t="shared" si="0"/>
        <v>0</v>
      </c>
      <c r="G17" s="194"/>
    </row>
    <row r="18" spans="1:7" ht="15.75" thickBot="1" x14ac:dyDescent="0.3">
      <c r="A18" s="191" t="s">
        <v>68</v>
      </c>
      <c r="B18" s="36"/>
      <c r="C18" s="32"/>
      <c r="D18" s="32"/>
      <c r="E18" s="32"/>
      <c r="F18" s="126">
        <f>SUM(F5:F17)</f>
        <v>0</v>
      </c>
      <c r="G18" s="5"/>
    </row>
    <row r="19" spans="1:7" s="158" customFormat="1" ht="45" x14ac:dyDescent="0.25">
      <c r="A19" s="190" t="s">
        <v>14</v>
      </c>
      <c r="B19" s="162" t="s">
        <v>110</v>
      </c>
      <c r="C19" s="162" t="s">
        <v>39</v>
      </c>
      <c r="D19" s="162" t="s">
        <v>95</v>
      </c>
      <c r="E19" s="162" t="s">
        <v>100</v>
      </c>
      <c r="F19" s="162" t="s">
        <v>37</v>
      </c>
      <c r="G19" s="162" t="s">
        <v>44</v>
      </c>
    </row>
    <row r="20" spans="1:7" x14ac:dyDescent="0.25">
      <c r="A20" s="192"/>
      <c r="B20" s="193"/>
      <c r="C20" s="195"/>
      <c r="D20" s="195"/>
      <c r="E20" s="195"/>
      <c r="F20" s="196">
        <f>C20*E20</f>
        <v>0</v>
      </c>
      <c r="G20" s="194"/>
    </row>
    <row r="21" spans="1:7" x14ac:dyDescent="0.25">
      <c r="A21" s="192"/>
      <c r="B21" s="193"/>
      <c r="C21" s="195"/>
      <c r="D21" s="195"/>
      <c r="E21" s="195"/>
      <c r="F21" s="196">
        <f>C21*E21</f>
        <v>0</v>
      </c>
      <c r="G21" s="194"/>
    </row>
    <row r="22" spans="1:7" x14ac:dyDescent="0.25">
      <c r="A22" s="192"/>
      <c r="B22" s="193"/>
      <c r="C22" s="195"/>
      <c r="D22" s="195"/>
      <c r="E22" s="195"/>
      <c r="F22" s="196">
        <f t="shared" ref="F22:F27" si="1">C22*E22</f>
        <v>0</v>
      </c>
      <c r="G22" s="194"/>
    </row>
    <row r="23" spans="1:7" x14ac:dyDescent="0.25">
      <c r="A23" s="192"/>
      <c r="B23" s="193"/>
      <c r="C23" s="195"/>
      <c r="D23" s="195"/>
      <c r="E23" s="195"/>
      <c r="F23" s="196">
        <f t="shared" si="1"/>
        <v>0</v>
      </c>
      <c r="G23" s="194"/>
    </row>
    <row r="24" spans="1:7" x14ac:dyDescent="0.25">
      <c r="A24" s="192"/>
      <c r="B24" s="193"/>
      <c r="C24" s="195"/>
      <c r="D24" s="195"/>
      <c r="E24" s="195"/>
      <c r="F24" s="196">
        <f t="shared" si="1"/>
        <v>0</v>
      </c>
      <c r="G24" s="194"/>
    </row>
    <row r="25" spans="1:7" x14ac:dyDescent="0.25">
      <c r="A25" s="192"/>
      <c r="B25" s="193"/>
      <c r="C25" s="195"/>
      <c r="D25" s="195"/>
      <c r="E25" s="195"/>
      <c r="F25" s="196">
        <f>C25*E25</f>
        <v>0</v>
      </c>
      <c r="G25" s="194"/>
    </row>
    <row r="26" spans="1:7" x14ac:dyDescent="0.25">
      <c r="A26" s="192"/>
      <c r="B26" s="193"/>
      <c r="C26" s="195"/>
      <c r="D26" s="195"/>
      <c r="E26" s="195"/>
      <c r="F26" s="196">
        <f t="shared" si="1"/>
        <v>0</v>
      </c>
      <c r="G26" s="194"/>
    </row>
    <row r="27" spans="1:7" x14ac:dyDescent="0.25">
      <c r="A27" s="192"/>
      <c r="B27" s="193"/>
      <c r="C27" s="195"/>
      <c r="D27" s="195"/>
      <c r="E27" s="195"/>
      <c r="F27" s="196">
        <f t="shared" si="1"/>
        <v>0</v>
      </c>
      <c r="G27" s="194"/>
    </row>
    <row r="28" spans="1:7" ht="30.75" thickBot="1" x14ac:dyDescent="0.3">
      <c r="A28" s="191" t="s">
        <v>69</v>
      </c>
      <c r="B28" s="36"/>
      <c r="C28" s="32"/>
      <c r="D28" s="32"/>
      <c r="E28" s="32"/>
      <c r="F28" s="126">
        <f>SUM(F20:F27)</f>
        <v>0</v>
      </c>
      <c r="G28" s="4"/>
    </row>
    <row r="29" spans="1:7" s="158" customFormat="1" ht="45.75" thickBot="1" x14ac:dyDescent="0.3">
      <c r="A29" s="156" t="s">
        <v>97</v>
      </c>
      <c r="B29" s="157" t="s">
        <v>110</v>
      </c>
      <c r="C29" s="162" t="s">
        <v>39</v>
      </c>
      <c r="D29" s="157" t="s">
        <v>95</v>
      </c>
      <c r="E29" s="157" t="s">
        <v>100</v>
      </c>
      <c r="F29" s="157" t="s">
        <v>37</v>
      </c>
      <c r="G29" s="157" t="s">
        <v>44</v>
      </c>
    </row>
    <row r="30" spans="1:7" ht="15.75" thickBot="1" x14ac:dyDescent="0.3">
      <c r="A30" s="146"/>
      <c r="B30" s="160"/>
      <c r="C30" s="163">
        <v>51</v>
      </c>
      <c r="D30" s="161"/>
      <c r="E30" s="32"/>
      <c r="F30" s="34">
        <f>C30*E30</f>
        <v>0</v>
      </c>
      <c r="G30" s="4"/>
    </row>
    <row r="31" spans="1:7" ht="30.75" thickBot="1" x14ac:dyDescent="0.3">
      <c r="A31" s="78" t="s">
        <v>101</v>
      </c>
      <c r="B31" s="36"/>
      <c r="C31" s="32"/>
      <c r="D31" s="32"/>
      <c r="E31" s="32"/>
      <c r="F31" s="34">
        <f>F30</f>
        <v>0</v>
      </c>
      <c r="G31" s="4"/>
    </row>
    <row r="32" spans="1:7" ht="35.25" customHeight="1" thickBot="1" x14ac:dyDescent="0.3">
      <c r="A32" s="164" t="s">
        <v>63</v>
      </c>
      <c r="B32" s="164"/>
      <c r="C32" s="164"/>
      <c r="D32" s="164"/>
      <c r="E32" s="164"/>
      <c r="F32" s="147">
        <f>F18+F28+F31</f>
        <v>0</v>
      </c>
      <c r="G32" s="4"/>
    </row>
    <row r="33" spans="1:7" ht="24.75" customHeight="1" thickBot="1" x14ac:dyDescent="0.3">
      <c r="A33" s="234"/>
      <c r="B33" s="235"/>
      <c r="C33" s="235"/>
      <c r="D33" s="235"/>
      <c r="E33" s="235"/>
      <c r="F33" s="235"/>
      <c r="G33" s="236"/>
    </row>
    <row r="34" spans="1:7" s="158" customFormat="1" ht="45.75" thickBot="1" x14ac:dyDescent="0.3">
      <c r="A34" s="138" t="s">
        <v>30</v>
      </c>
      <c r="B34" s="139" t="s">
        <v>35</v>
      </c>
      <c r="C34" s="139" t="s">
        <v>18</v>
      </c>
      <c r="D34" s="139" t="s">
        <v>19</v>
      </c>
      <c r="E34" s="139" t="s">
        <v>96</v>
      </c>
      <c r="F34" s="232" t="s">
        <v>44</v>
      </c>
      <c r="G34" s="233"/>
    </row>
    <row r="35" spans="1:7" x14ac:dyDescent="0.25">
      <c r="A35" s="197" t="s">
        <v>16</v>
      </c>
      <c r="B35" s="85"/>
      <c r="C35" s="86"/>
      <c r="D35" s="86"/>
      <c r="E35" s="86"/>
      <c r="F35" s="216"/>
      <c r="G35" s="217"/>
    </row>
    <row r="36" spans="1:7" x14ac:dyDescent="0.25">
      <c r="A36" s="194"/>
      <c r="B36" s="198"/>
      <c r="C36" s="198"/>
      <c r="D36" s="198"/>
      <c r="E36" s="196">
        <f>C36*D36</f>
        <v>0</v>
      </c>
      <c r="F36" s="218"/>
      <c r="G36" s="218"/>
    </row>
    <row r="37" spans="1:7" x14ac:dyDescent="0.25">
      <c r="A37" s="194"/>
      <c r="B37" s="198"/>
      <c r="C37" s="198"/>
      <c r="D37" s="198"/>
      <c r="E37" s="196">
        <f t="shared" ref="E37:E48" si="2">C37*D37</f>
        <v>0</v>
      </c>
      <c r="F37" s="218"/>
      <c r="G37" s="218"/>
    </row>
    <row r="38" spans="1:7" x14ac:dyDescent="0.25">
      <c r="A38" s="194"/>
      <c r="B38" s="198"/>
      <c r="C38" s="198"/>
      <c r="D38" s="198"/>
      <c r="E38" s="196">
        <f t="shared" si="2"/>
        <v>0</v>
      </c>
      <c r="F38" s="218"/>
      <c r="G38" s="218"/>
    </row>
    <row r="39" spans="1:7" x14ac:dyDescent="0.25">
      <c r="A39" s="194"/>
      <c r="B39" s="198"/>
      <c r="C39" s="198"/>
      <c r="D39" s="198"/>
      <c r="E39" s="196">
        <f>C39*D39</f>
        <v>0</v>
      </c>
      <c r="F39" s="218"/>
      <c r="G39" s="218"/>
    </row>
    <row r="40" spans="1:7" x14ac:dyDescent="0.25">
      <c r="A40" s="194"/>
      <c r="B40" s="198"/>
      <c r="C40" s="198"/>
      <c r="D40" s="198"/>
      <c r="E40" s="196">
        <f t="shared" si="2"/>
        <v>0</v>
      </c>
      <c r="F40" s="218"/>
      <c r="G40" s="218"/>
    </row>
    <row r="41" spans="1:7" x14ac:dyDescent="0.25">
      <c r="A41" s="194"/>
      <c r="B41" s="198"/>
      <c r="C41" s="198"/>
      <c r="D41" s="198"/>
      <c r="E41" s="196">
        <f t="shared" si="2"/>
        <v>0</v>
      </c>
      <c r="F41" s="218"/>
      <c r="G41" s="218"/>
    </row>
    <row r="42" spans="1:7" x14ac:dyDescent="0.25">
      <c r="A42" s="194"/>
      <c r="B42" s="198"/>
      <c r="C42" s="198"/>
      <c r="D42" s="198"/>
      <c r="E42" s="196">
        <f t="shared" si="2"/>
        <v>0</v>
      </c>
      <c r="F42" s="218"/>
      <c r="G42" s="218"/>
    </row>
    <row r="43" spans="1:7" x14ac:dyDescent="0.25">
      <c r="A43" s="194"/>
      <c r="B43" s="198"/>
      <c r="C43" s="198"/>
      <c r="D43" s="198"/>
      <c r="E43" s="196">
        <f t="shared" si="2"/>
        <v>0</v>
      </c>
      <c r="F43" s="218"/>
      <c r="G43" s="218"/>
    </row>
    <row r="44" spans="1:7" x14ac:dyDescent="0.25">
      <c r="A44" s="194"/>
      <c r="B44" s="198"/>
      <c r="C44" s="198"/>
      <c r="D44" s="198"/>
      <c r="E44" s="196">
        <f t="shared" si="2"/>
        <v>0</v>
      </c>
      <c r="F44" s="218"/>
      <c r="G44" s="218"/>
    </row>
    <row r="45" spans="1:7" x14ac:dyDescent="0.25">
      <c r="A45" s="194"/>
      <c r="B45" s="198"/>
      <c r="C45" s="198"/>
      <c r="D45" s="198"/>
      <c r="E45" s="196">
        <f t="shared" si="2"/>
        <v>0</v>
      </c>
      <c r="F45" s="218"/>
      <c r="G45" s="218"/>
    </row>
    <row r="46" spans="1:7" x14ac:dyDescent="0.25">
      <c r="A46" s="194"/>
      <c r="B46" s="198"/>
      <c r="C46" s="198"/>
      <c r="D46" s="198"/>
      <c r="E46" s="196">
        <f t="shared" si="2"/>
        <v>0</v>
      </c>
      <c r="F46" s="218"/>
      <c r="G46" s="218"/>
    </row>
    <row r="47" spans="1:7" x14ac:dyDescent="0.25">
      <c r="A47" s="194"/>
      <c r="B47" s="198"/>
      <c r="C47" s="198"/>
      <c r="D47" s="198"/>
      <c r="E47" s="196">
        <f t="shared" si="2"/>
        <v>0</v>
      </c>
      <c r="F47" s="218"/>
      <c r="G47" s="218"/>
    </row>
    <row r="48" spans="1:7" x14ac:dyDescent="0.25">
      <c r="A48" s="194"/>
      <c r="B48" s="198"/>
      <c r="C48" s="198"/>
      <c r="D48" s="198"/>
      <c r="E48" s="196">
        <f t="shared" si="2"/>
        <v>0</v>
      </c>
      <c r="F48" s="218"/>
      <c r="G48" s="218"/>
    </row>
    <row r="49" spans="1:7" ht="15.75" thickBot="1" x14ac:dyDescent="0.3">
      <c r="A49" s="191" t="s">
        <v>79</v>
      </c>
      <c r="B49" s="37"/>
      <c r="C49" s="38"/>
      <c r="D49" s="37"/>
      <c r="E49" s="82">
        <f>SUM(E36:E48)</f>
        <v>0</v>
      </c>
      <c r="F49" s="219"/>
      <c r="G49" s="220"/>
    </row>
    <row r="50" spans="1:7" ht="45.75" thickBot="1" x14ac:dyDescent="0.3">
      <c r="A50" s="81" t="s">
        <v>74</v>
      </c>
      <c r="B50" s="85"/>
      <c r="C50" s="86"/>
      <c r="D50" s="86"/>
      <c r="E50" s="109"/>
      <c r="F50" s="228" t="s">
        <v>44</v>
      </c>
      <c r="G50" s="229"/>
    </row>
    <row r="51" spans="1:7" x14ac:dyDescent="0.25">
      <c r="A51" s="9"/>
      <c r="B51" s="43"/>
      <c r="C51" s="43"/>
      <c r="D51" s="67"/>
      <c r="E51" s="69">
        <v>0</v>
      </c>
      <c r="F51" s="243" t="s">
        <v>73</v>
      </c>
      <c r="G51" s="244"/>
    </row>
    <row r="52" spans="1:7" x14ac:dyDescent="0.25">
      <c r="A52" s="194"/>
      <c r="B52" s="198"/>
      <c r="C52" s="198"/>
      <c r="D52" s="198"/>
      <c r="E52" s="196">
        <v>0</v>
      </c>
      <c r="F52" s="218"/>
      <c r="G52" s="218"/>
    </row>
    <row r="53" spans="1:7" x14ac:dyDescent="0.25">
      <c r="A53" s="194"/>
      <c r="B53" s="198"/>
      <c r="C53" s="198"/>
      <c r="D53" s="198"/>
      <c r="E53" s="196">
        <v>0</v>
      </c>
      <c r="F53" s="218"/>
      <c r="G53" s="218"/>
    </row>
    <row r="54" spans="1:7" x14ac:dyDescent="0.25">
      <c r="A54" s="194"/>
      <c r="B54" s="198"/>
      <c r="C54" s="198"/>
      <c r="D54" s="198"/>
      <c r="E54" s="196">
        <v>0</v>
      </c>
      <c r="F54" s="218"/>
      <c r="G54" s="218"/>
    </row>
    <row r="55" spans="1:7" x14ac:dyDescent="0.25">
      <c r="A55" s="194"/>
      <c r="B55" s="198"/>
      <c r="C55" s="198"/>
      <c r="D55" s="198"/>
      <c r="E55" s="196">
        <v>0</v>
      </c>
      <c r="F55" s="218"/>
      <c r="G55" s="218"/>
    </row>
    <row r="56" spans="1:7" x14ac:dyDescent="0.25">
      <c r="A56" s="194"/>
      <c r="B56" s="198"/>
      <c r="C56" s="198"/>
      <c r="D56" s="198"/>
      <c r="E56" s="196">
        <v>0</v>
      </c>
      <c r="F56" s="218"/>
      <c r="G56" s="218"/>
    </row>
    <row r="57" spans="1:7" x14ac:dyDescent="0.25">
      <c r="A57" s="194"/>
      <c r="B57" s="198"/>
      <c r="C57" s="198"/>
      <c r="D57" s="198"/>
      <c r="E57" s="196">
        <v>0</v>
      </c>
      <c r="F57" s="218"/>
      <c r="G57" s="218"/>
    </row>
    <row r="58" spans="1:7" x14ac:dyDescent="0.25">
      <c r="A58" s="194"/>
      <c r="B58" s="198"/>
      <c r="C58" s="198"/>
      <c r="D58" s="198"/>
      <c r="E58" s="196">
        <v>0</v>
      </c>
      <c r="F58" s="218"/>
      <c r="G58" s="218"/>
    </row>
    <row r="59" spans="1:7" x14ac:dyDescent="0.25">
      <c r="A59" s="194"/>
      <c r="B59" s="198"/>
      <c r="C59" s="198"/>
      <c r="D59" s="198"/>
      <c r="E59" s="196">
        <v>0</v>
      </c>
      <c r="F59" s="218"/>
      <c r="G59" s="218"/>
    </row>
    <row r="60" spans="1:7" x14ac:dyDescent="0.25">
      <c r="A60" s="194"/>
      <c r="B60" s="198"/>
      <c r="C60" s="198"/>
      <c r="D60" s="198"/>
      <c r="E60" s="196">
        <v>0</v>
      </c>
      <c r="F60" s="218"/>
      <c r="G60" s="218"/>
    </row>
    <row r="61" spans="1:7" x14ac:dyDescent="0.25">
      <c r="A61" s="194"/>
      <c r="B61" s="198"/>
      <c r="C61" s="198"/>
      <c r="D61" s="198"/>
      <c r="E61" s="196">
        <v>0</v>
      </c>
      <c r="F61" s="218"/>
      <c r="G61" s="218"/>
    </row>
    <row r="62" spans="1:7" x14ac:dyDescent="0.25">
      <c r="A62" s="194"/>
      <c r="B62" s="198"/>
      <c r="C62" s="198"/>
      <c r="D62" s="198"/>
      <c r="E62" s="196">
        <v>0</v>
      </c>
      <c r="F62" s="218"/>
      <c r="G62" s="218"/>
    </row>
    <row r="63" spans="1:7" x14ac:dyDescent="0.25">
      <c r="A63" s="194"/>
      <c r="B63" s="198"/>
      <c r="C63" s="198"/>
      <c r="D63" s="198"/>
      <c r="E63" s="196">
        <v>0</v>
      </c>
      <c r="F63" s="218"/>
      <c r="G63" s="218"/>
    </row>
    <row r="64" spans="1:7" ht="30.75" thickBot="1" x14ac:dyDescent="0.3">
      <c r="A64" s="191" t="s">
        <v>80</v>
      </c>
      <c r="B64" s="40"/>
      <c r="C64" s="40"/>
      <c r="D64" s="68"/>
      <c r="E64" s="82">
        <f>SUM(E51:E63)</f>
        <v>0</v>
      </c>
      <c r="F64" s="219"/>
      <c r="G64" s="220"/>
    </row>
    <row r="65" spans="1:7" ht="15.75" thickBot="1" x14ac:dyDescent="0.3">
      <c r="A65" s="81" t="s">
        <v>17</v>
      </c>
      <c r="B65" s="82"/>
      <c r="C65" s="82"/>
      <c r="D65" s="82"/>
      <c r="E65" s="83"/>
      <c r="F65" s="228" t="s">
        <v>44</v>
      </c>
      <c r="G65" s="229"/>
    </row>
    <row r="66" spans="1:7" ht="15.75" thickBot="1" x14ac:dyDescent="0.3">
      <c r="A66" s="78" t="s">
        <v>81</v>
      </c>
      <c r="B66" s="42"/>
      <c r="C66" s="40"/>
      <c r="D66" s="40"/>
      <c r="E66" s="196">
        <v>0</v>
      </c>
      <c r="F66" s="221"/>
      <c r="G66" s="222"/>
    </row>
    <row r="67" spans="1:7" x14ac:dyDescent="0.25">
      <c r="A67" s="197" t="s">
        <v>94</v>
      </c>
      <c r="B67" s="85"/>
      <c r="C67" s="86"/>
      <c r="D67" s="86"/>
      <c r="E67" s="84"/>
      <c r="F67" s="230" t="s">
        <v>44</v>
      </c>
      <c r="G67" s="231"/>
    </row>
    <row r="68" spans="1:7" x14ac:dyDescent="0.25">
      <c r="A68" s="2"/>
      <c r="B68" s="209"/>
      <c r="C68" s="209"/>
      <c r="D68" s="209"/>
      <c r="E68" s="132">
        <f>C68*D68</f>
        <v>0</v>
      </c>
      <c r="F68" s="242"/>
      <c r="G68" s="242"/>
    </row>
    <row r="69" spans="1:7" x14ac:dyDescent="0.25">
      <c r="A69" s="2"/>
      <c r="B69" s="209"/>
      <c r="C69" s="209"/>
      <c r="D69" s="209"/>
      <c r="E69" s="132">
        <f>C69*D69</f>
        <v>0</v>
      </c>
      <c r="F69" s="242"/>
      <c r="G69" s="242"/>
    </row>
    <row r="70" spans="1:7" x14ac:dyDescent="0.25">
      <c r="A70" s="2"/>
      <c r="B70" s="209"/>
      <c r="C70" s="209"/>
      <c r="D70" s="209"/>
      <c r="E70" s="132">
        <f t="shared" ref="E70:E78" si="3">C70*D70</f>
        <v>0</v>
      </c>
      <c r="F70" s="242"/>
      <c r="G70" s="242"/>
    </row>
    <row r="71" spans="1:7" x14ac:dyDescent="0.25">
      <c r="A71" s="2"/>
      <c r="B71" s="209"/>
      <c r="C71" s="209"/>
      <c r="D71" s="209"/>
      <c r="E71" s="132">
        <f t="shared" si="3"/>
        <v>0</v>
      </c>
      <c r="F71" s="242"/>
      <c r="G71" s="242"/>
    </row>
    <row r="72" spans="1:7" x14ac:dyDescent="0.25">
      <c r="A72" s="2"/>
      <c r="B72" s="209"/>
      <c r="C72" s="209"/>
      <c r="D72" s="209"/>
      <c r="E72" s="132">
        <f>C72*D72</f>
        <v>0</v>
      </c>
      <c r="F72" s="242"/>
      <c r="G72" s="242"/>
    </row>
    <row r="73" spans="1:7" x14ac:dyDescent="0.25">
      <c r="A73" s="2"/>
      <c r="B73" s="209"/>
      <c r="C73" s="209"/>
      <c r="D73" s="209"/>
      <c r="E73" s="132">
        <f t="shared" si="3"/>
        <v>0</v>
      </c>
      <c r="F73" s="242"/>
      <c r="G73" s="242"/>
    </row>
    <row r="74" spans="1:7" x14ac:dyDescent="0.25">
      <c r="A74" s="2"/>
      <c r="B74" s="209"/>
      <c r="C74" s="209"/>
      <c r="D74" s="209"/>
      <c r="E74" s="132">
        <f t="shared" si="3"/>
        <v>0</v>
      </c>
      <c r="F74" s="242"/>
      <c r="G74" s="242"/>
    </row>
    <row r="75" spans="1:7" x14ac:dyDescent="0.25">
      <c r="A75" s="2"/>
      <c r="B75" s="209"/>
      <c r="C75" s="209"/>
      <c r="D75" s="209"/>
      <c r="E75" s="132">
        <f t="shared" si="3"/>
        <v>0</v>
      </c>
      <c r="F75" s="242"/>
      <c r="G75" s="242"/>
    </row>
    <row r="76" spans="1:7" x14ac:dyDescent="0.25">
      <c r="A76" s="2"/>
      <c r="B76" s="209"/>
      <c r="C76" s="209"/>
      <c r="D76" s="209"/>
      <c r="E76" s="132">
        <f t="shared" si="3"/>
        <v>0</v>
      </c>
      <c r="F76" s="242"/>
      <c r="G76" s="242"/>
    </row>
    <row r="77" spans="1:7" x14ac:dyDescent="0.25">
      <c r="A77" s="2"/>
      <c r="B77" s="209"/>
      <c r="C77" s="209"/>
      <c r="D77" s="209"/>
      <c r="E77" s="132">
        <f t="shared" si="3"/>
        <v>0</v>
      </c>
      <c r="F77" s="242"/>
      <c r="G77" s="242"/>
    </row>
    <row r="78" spans="1:7" x14ac:dyDescent="0.25">
      <c r="A78" s="2"/>
      <c r="B78" s="209"/>
      <c r="C78" s="209"/>
      <c r="D78" s="209"/>
      <c r="E78" s="132">
        <f t="shared" si="3"/>
        <v>0</v>
      </c>
      <c r="F78" s="242"/>
      <c r="G78" s="242"/>
    </row>
    <row r="79" spans="1:7" ht="15.75" thickBot="1" x14ac:dyDescent="0.3">
      <c r="A79" s="146" t="s">
        <v>115</v>
      </c>
      <c r="B79" s="37"/>
      <c r="C79" s="38"/>
      <c r="D79" s="37"/>
      <c r="E79" s="202">
        <f>SUM(E68:E78)</f>
        <v>0</v>
      </c>
      <c r="F79" s="214"/>
      <c r="G79" s="215"/>
    </row>
    <row r="80" spans="1:7" ht="42.75" customHeight="1" thickBot="1" x14ac:dyDescent="0.3">
      <c r="A80" s="149" t="s">
        <v>64</v>
      </c>
      <c r="B80" s="164"/>
      <c r="C80" s="164"/>
      <c r="D80" s="164"/>
      <c r="E80" s="150">
        <f>E49+E64+E66+E79</f>
        <v>0</v>
      </c>
      <c r="F80" s="221"/>
      <c r="G80" s="222"/>
    </row>
    <row r="82" spans="1:5" x14ac:dyDescent="0.25">
      <c r="A82" t="s">
        <v>41</v>
      </c>
    </row>
    <row r="83" spans="1:5" x14ac:dyDescent="0.25">
      <c r="A83" s="224" t="s">
        <v>42</v>
      </c>
      <c r="B83" s="224"/>
      <c r="C83" s="224"/>
      <c r="D83" s="224"/>
      <c r="E83" s="224"/>
    </row>
    <row r="84" spans="1:5" x14ac:dyDescent="0.25">
      <c r="A84" s="224"/>
      <c r="B84" s="224"/>
      <c r="C84" s="224"/>
      <c r="D84" s="224"/>
      <c r="E84" s="224"/>
    </row>
  </sheetData>
  <mergeCells count="50">
    <mergeCell ref="F37:G37"/>
    <mergeCell ref="B3:G3"/>
    <mergeCell ref="A33:G33"/>
    <mergeCell ref="F34:G34"/>
    <mergeCell ref="F35:G35"/>
    <mergeCell ref="F36:G36"/>
    <mergeCell ref="F49:G49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61:G61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73:G73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80:G80"/>
    <mergeCell ref="A83:E84"/>
    <mergeCell ref="F74:G74"/>
    <mergeCell ref="F75:G75"/>
    <mergeCell ref="F76:G76"/>
    <mergeCell ref="F77:G77"/>
    <mergeCell ref="F78:G78"/>
    <mergeCell ref="F79:G7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7050224-BFEC-425C-89EE-D47B8750E31F}">
          <x14:formula1>
            <xm:f>legenda!$A$5:$A$9</xm:f>
          </x14:formula1>
          <xm:sqref>A5:A17</xm:sqref>
        </x14:dataValidation>
        <x14:dataValidation type="list" allowBlank="1" showInputMessage="1" showErrorMessage="1" xr:uid="{A8A6BD73-1FF6-4326-A6AA-AFED5A1CCB3F}">
          <x14:formula1>
            <xm:f>legenda!$B$5:$B$7</xm:f>
          </x14:formula1>
          <xm:sqref>A20:A27</xm:sqref>
        </x14:dataValidation>
        <x14:dataValidation type="list" allowBlank="1" showInputMessage="1" showErrorMessage="1" xr:uid="{D4FC3F05-CE4B-4736-9E39-856DDE58F920}">
          <x14:formula1>
            <xm:f>legenda!$A$14:$A$17</xm:f>
          </x14:formula1>
          <xm:sqref>A36:A48</xm:sqref>
        </x14:dataValidation>
        <x14:dataValidation type="list" allowBlank="1" showInputMessage="1" showErrorMessage="1" xr:uid="{076BF966-D9A1-4191-BF61-8E97F6935CFC}">
          <x14:formula1>
            <xm:f>legenda!$A$29:$A$32</xm:f>
          </x14:formula1>
          <xm:sqref>A68:A78</xm:sqref>
        </x14:dataValidation>
        <x14:dataValidation type="list" allowBlank="1" showInputMessage="1" showErrorMessage="1" xr:uid="{05F868D3-90A5-459F-9F1F-45B36417D585}">
          <x14:formula1>
            <xm:f>legenda!$A$20:$A$23</xm:f>
          </x14:formula1>
          <xm:sqref>A51:A63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1319-253C-4A46-8F59-58723B1CD34C}">
  <dimension ref="A1:G84"/>
  <sheetViews>
    <sheetView showGridLines="0" topLeftCell="A44" workbookViewId="0">
      <selection activeCell="E66" sqref="E66"/>
    </sheetView>
  </sheetViews>
  <sheetFormatPr defaultRowHeight="15" x14ac:dyDescent="0.25"/>
  <cols>
    <col min="1" max="1" width="27.7109375" customWidth="1"/>
    <col min="2" max="5" width="17.7109375" customWidth="1"/>
    <col min="6" max="6" width="15.7109375" customWidth="1"/>
    <col min="7" max="7" width="17.7109375" customWidth="1"/>
  </cols>
  <sheetData>
    <row r="1" spans="1:7" ht="49.5" customHeight="1" thickBot="1" x14ac:dyDescent="0.3">
      <c r="A1" s="189" t="s">
        <v>109</v>
      </c>
      <c r="B1" s="200" t="str">
        <f>'LISTA PARTNER'!B6</f>
        <v>partner5</v>
      </c>
    </row>
    <row r="2" spans="1:7" ht="36" customHeight="1" thickBot="1" x14ac:dyDescent="0.4">
      <c r="A2" s="142"/>
      <c r="B2" s="143"/>
      <c r="C2" s="143"/>
      <c r="D2" s="143"/>
      <c r="E2" s="143"/>
      <c r="F2" s="143"/>
      <c r="G2" s="144"/>
    </row>
    <row r="3" spans="1:7" ht="16.5" thickBot="1" x14ac:dyDescent="0.3">
      <c r="A3" s="44" t="s">
        <v>29</v>
      </c>
      <c r="B3" s="225"/>
      <c r="C3" s="226"/>
      <c r="D3" s="226"/>
      <c r="E3" s="226"/>
      <c r="F3" s="226"/>
      <c r="G3" s="227"/>
    </row>
    <row r="4" spans="1:7" s="158" customFormat="1" ht="30" x14ac:dyDescent="0.25">
      <c r="A4" s="190" t="s">
        <v>15</v>
      </c>
      <c r="B4" s="162" t="s">
        <v>111</v>
      </c>
      <c r="C4" s="162" t="s">
        <v>39</v>
      </c>
      <c r="D4" s="162" t="s">
        <v>95</v>
      </c>
      <c r="E4" s="162" t="s">
        <v>100</v>
      </c>
      <c r="F4" s="162" t="s">
        <v>112</v>
      </c>
      <c r="G4" s="162" t="s">
        <v>44</v>
      </c>
    </row>
    <row r="5" spans="1:7" x14ac:dyDescent="0.25">
      <c r="A5" s="192"/>
      <c r="B5" s="193"/>
      <c r="C5" s="194"/>
      <c r="D5" s="195"/>
      <c r="E5" s="195"/>
      <c r="F5" s="196">
        <f>C5*E5</f>
        <v>0</v>
      </c>
      <c r="G5" s="194"/>
    </row>
    <row r="6" spans="1:7" x14ac:dyDescent="0.25">
      <c r="A6" s="192"/>
      <c r="B6" s="193"/>
      <c r="C6" s="194"/>
      <c r="D6" s="195"/>
      <c r="E6" s="195"/>
      <c r="F6" s="196">
        <f>C6*E6</f>
        <v>0</v>
      </c>
      <c r="G6" s="194"/>
    </row>
    <row r="7" spans="1:7" x14ac:dyDescent="0.25">
      <c r="A7" s="192"/>
      <c r="B7" s="193"/>
      <c r="C7" s="194"/>
      <c r="D7" s="195"/>
      <c r="E7" s="195"/>
      <c r="F7" s="196">
        <f>C7*E7</f>
        <v>0</v>
      </c>
      <c r="G7" s="194"/>
    </row>
    <row r="8" spans="1:7" x14ac:dyDescent="0.25">
      <c r="A8" s="192"/>
      <c r="B8" s="193"/>
      <c r="C8" s="194"/>
      <c r="D8" s="195"/>
      <c r="E8" s="195"/>
      <c r="F8" s="196">
        <f t="shared" ref="F8:F17" si="0">C8*E8</f>
        <v>0</v>
      </c>
      <c r="G8" s="194"/>
    </row>
    <row r="9" spans="1:7" x14ac:dyDescent="0.25">
      <c r="A9" s="192"/>
      <c r="B9" s="193"/>
      <c r="C9" s="194"/>
      <c r="D9" s="195"/>
      <c r="E9" s="195"/>
      <c r="F9" s="196">
        <f t="shared" si="0"/>
        <v>0</v>
      </c>
      <c r="G9" s="194"/>
    </row>
    <row r="10" spans="1:7" x14ac:dyDescent="0.25">
      <c r="A10" s="192"/>
      <c r="B10" s="193"/>
      <c r="C10" s="194"/>
      <c r="D10" s="195"/>
      <c r="E10" s="195"/>
      <c r="F10" s="196">
        <f t="shared" si="0"/>
        <v>0</v>
      </c>
      <c r="G10" s="194"/>
    </row>
    <row r="11" spans="1:7" x14ac:dyDescent="0.25">
      <c r="A11" s="192"/>
      <c r="B11" s="193"/>
      <c r="C11" s="194"/>
      <c r="D11" s="195"/>
      <c r="E11" s="195"/>
      <c r="F11" s="196">
        <f t="shared" si="0"/>
        <v>0</v>
      </c>
      <c r="G11" s="194"/>
    </row>
    <row r="12" spans="1:7" x14ac:dyDescent="0.25">
      <c r="A12" s="192"/>
      <c r="B12" s="193"/>
      <c r="C12" s="194"/>
      <c r="D12" s="195"/>
      <c r="E12" s="195"/>
      <c r="F12" s="196">
        <f t="shared" si="0"/>
        <v>0</v>
      </c>
      <c r="G12" s="194"/>
    </row>
    <row r="13" spans="1:7" x14ac:dyDescent="0.25">
      <c r="A13" s="192"/>
      <c r="B13" s="193"/>
      <c r="C13" s="194"/>
      <c r="D13" s="195"/>
      <c r="E13" s="195"/>
      <c r="F13" s="196">
        <f t="shared" si="0"/>
        <v>0</v>
      </c>
      <c r="G13" s="194"/>
    </row>
    <row r="14" spans="1:7" x14ac:dyDescent="0.25">
      <c r="A14" s="192"/>
      <c r="B14" s="193"/>
      <c r="C14" s="194"/>
      <c r="D14" s="195"/>
      <c r="E14" s="195"/>
      <c r="F14" s="196">
        <f t="shared" si="0"/>
        <v>0</v>
      </c>
      <c r="G14" s="194"/>
    </row>
    <row r="15" spans="1:7" x14ac:dyDescent="0.25">
      <c r="A15" s="192"/>
      <c r="B15" s="193"/>
      <c r="C15" s="195"/>
      <c r="D15" s="195"/>
      <c r="E15" s="195"/>
      <c r="F15" s="196">
        <f>C15*E15</f>
        <v>0</v>
      </c>
      <c r="G15" s="194"/>
    </row>
    <row r="16" spans="1:7" x14ac:dyDescent="0.25">
      <c r="A16" s="192"/>
      <c r="B16" s="193"/>
      <c r="C16" s="195"/>
      <c r="D16" s="195"/>
      <c r="E16" s="195"/>
      <c r="F16" s="196">
        <f t="shared" si="0"/>
        <v>0</v>
      </c>
      <c r="G16" s="194"/>
    </row>
    <row r="17" spans="1:7" x14ac:dyDescent="0.25">
      <c r="A17" s="192"/>
      <c r="B17" s="193"/>
      <c r="C17" s="195"/>
      <c r="D17" s="195"/>
      <c r="E17" s="195"/>
      <c r="F17" s="196">
        <f t="shared" si="0"/>
        <v>0</v>
      </c>
      <c r="G17" s="194"/>
    </row>
    <row r="18" spans="1:7" ht="15.75" thickBot="1" x14ac:dyDescent="0.3">
      <c r="A18" s="191" t="s">
        <v>68</v>
      </c>
      <c r="B18" s="36"/>
      <c r="C18" s="32"/>
      <c r="D18" s="32"/>
      <c r="E18" s="32"/>
      <c r="F18" s="126">
        <f>SUM(F5:F17)</f>
        <v>0</v>
      </c>
      <c r="G18" s="5"/>
    </row>
    <row r="19" spans="1:7" s="158" customFormat="1" ht="30" x14ac:dyDescent="0.25">
      <c r="A19" s="190" t="s">
        <v>14</v>
      </c>
      <c r="B19" s="162" t="s">
        <v>43</v>
      </c>
      <c r="C19" s="162" t="s">
        <v>39</v>
      </c>
      <c r="D19" s="162" t="s">
        <v>95</v>
      </c>
      <c r="E19" s="162" t="s">
        <v>100</v>
      </c>
      <c r="F19" s="162" t="s">
        <v>112</v>
      </c>
      <c r="G19" s="162" t="s">
        <v>44</v>
      </c>
    </row>
    <row r="20" spans="1:7" x14ac:dyDescent="0.25">
      <c r="A20" s="192"/>
      <c r="B20" s="193"/>
      <c r="C20" s="195"/>
      <c r="D20" s="195"/>
      <c r="E20" s="195"/>
      <c r="F20" s="196">
        <f>C20*E20</f>
        <v>0</v>
      </c>
      <c r="G20" s="194"/>
    </row>
    <row r="21" spans="1:7" x14ac:dyDescent="0.25">
      <c r="A21" s="192"/>
      <c r="B21" s="193"/>
      <c r="C21" s="195"/>
      <c r="D21" s="195"/>
      <c r="E21" s="195"/>
      <c r="F21" s="196">
        <f>C21*E21</f>
        <v>0</v>
      </c>
      <c r="G21" s="194"/>
    </row>
    <row r="22" spans="1:7" x14ac:dyDescent="0.25">
      <c r="A22" s="192"/>
      <c r="B22" s="193"/>
      <c r="C22" s="195"/>
      <c r="D22" s="195"/>
      <c r="E22" s="195"/>
      <c r="F22" s="196">
        <f t="shared" ref="F22:F27" si="1">C22*E22</f>
        <v>0</v>
      </c>
      <c r="G22" s="194"/>
    </row>
    <row r="23" spans="1:7" x14ac:dyDescent="0.25">
      <c r="A23" s="192"/>
      <c r="B23" s="193"/>
      <c r="C23" s="195"/>
      <c r="D23" s="195"/>
      <c r="E23" s="195"/>
      <c r="F23" s="196">
        <f t="shared" si="1"/>
        <v>0</v>
      </c>
      <c r="G23" s="194"/>
    </row>
    <row r="24" spans="1:7" x14ac:dyDescent="0.25">
      <c r="A24" s="192"/>
      <c r="B24" s="193"/>
      <c r="C24" s="195"/>
      <c r="D24" s="195"/>
      <c r="E24" s="195"/>
      <c r="F24" s="196">
        <f t="shared" si="1"/>
        <v>0</v>
      </c>
      <c r="G24" s="194"/>
    </row>
    <row r="25" spans="1:7" x14ac:dyDescent="0.25">
      <c r="A25" s="192"/>
      <c r="B25" s="193"/>
      <c r="C25" s="195"/>
      <c r="D25" s="195"/>
      <c r="E25" s="195"/>
      <c r="F25" s="196">
        <f>C25*E25</f>
        <v>0</v>
      </c>
      <c r="G25" s="194"/>
    </row>
    <row r="26" spans="1:7" x14ac:dyDescent="0.25">
      <c r="A26" s="192"/>
      <c r="B26" s="193"/>
      <c r="C26" s="195"/>
      <c r="D26" s="195"/>
      <c r="E26" s="195"/>
      <c r="F26" s="196">
        <f t="shared" si="1"/>
        <v>0</v>
      </c>
      <c r="G26" s="194"/>
    </row>
    <row r="27" spans="1:7" x14ac:dyDescent="0.25">
      <c r="A27" s="192"/>
      <c r="B27" s="193"/>
      <c r="C27" s="195"/>
      <c r="D27" s="195"/>
      <c r="E27" s="195"/>
      <c r="F27" s="196">
        <f t="shared" si="1"/>
        <v>0</v>
      </c>
      <c r="G27" s="194"/>
    </row>
    <row r="28" spans="1:7" ht="30.75" thickBot="1" x14ac:dyDescent="0.3">
      <c r="A28" s="191" t="s">
        <v>69</v>
      </c>
      <c r="B28" s="36"/>
      <c r="C28" s="32"/>
      <c r="D28" s="32"/>
      <c r="E28" s="32"/>
      <c r="F28" s="126">
        <f>SUM(F20:F27)</f>
        <v>0</v>
      </c>
      <c r="G28" s="4"/>
    </row>
    <row r="29" spans="1:7" s="158" customFormat="1" ht="30.75" thickBot="1" x14ac:dyDescent="0.3">
      <c r="A29" s="156" t="s">
        <v>97</v>
      </c>
      <c r="B29" s="157" t="s">
        <v>110</v>
      </c>
      <c r="C29" s="162" t="s">
        <v>39</v>
      </c>
      <c r="D29" s="157" t="s">
        <v>95</v>
      </c>
      <c r="E29" s="157" t="s">
        <v>100</v>
      </c>
      <c r="F29" s="157" t="s">
        <v>112</v>
      </c>
      <c r="G29" s="157" t="s">
        <v>44</v>
      </c>
    </row>
    <row r="30" spans="1:7" ht="15.75" thickBot="1" x14ac:dyDescent="0.3">
      <c r="A30" s="146"/>
      <c r="B30" s="160"/>
      <c r="C30" s="163">
        <v>51</v>
      </c>
      <c r="D30" s="161"/>
      <c r="E30" s="32"/>
      <c r="F30" s="34">
        <f>C30*E30</f>
        <v>0</v>
      </c>
      <c r="G30" s="4"/>
    </row>
    <row r="31" spans="1:7" ht="30.75" thickBot="1" x14ac:dyDescent="0.3">
      <c r="A31" s="78" t="s">
        <v>101</v>
      </c>
      <c r="B31" s="36"/>
      <c r="C31" s="32"/>
      <c r="D31" s="32"/>
      <c r="E31" s="32"/>
      <c r="F31" s="34">
        <f>F30</f>
        <v>0</v>
      </c>
      <c r="G31" s="4"/>
    </row>
    <row r="32" spans="1:7" ht="35.25" customHeight="1" thickBot="1" x14ac:dyDescent="0.3">
      <c r="A32" s="164" t="s">
        <v>63</v>
      </c>
      <c r="B32" s="164"/>
      <c r="C32" s="164"/>
      <c r="D32" s="164"/>
      <c r="E32" s="164"/>
      <c r="F32" s="147">
        <f>F18+F28+F31</f>
        <v>0</v>
      </c>
      <c r="G32" s="4"/>
    </row>
    <row r="33" spans="1:7" ht="20.25" customHeight="1" thickBot="1" x14ac:dyDescent="0.3">
      <c r="A33" s="234"/>
      <c r="B33" s="235"/>
      <c r="C33" s="235"/>
      <c r="D33" s="235"/>
      <c r="E33" s="235"/>
      <c r="F33" s="235"/>
      <c r="G33" s="236"/>
    </row>
    <row r="34" spans="1:7" s="158" customFormat="1" ht="30.75" thickBot="1" x14ac:dyDescent="0.3">
      <c r="A34" s="138" t="s">
        <v>30</v>
      </c>
      <c r="B34" s="139" t="s">
        <v>35</v>
      </c>
      <c r="C34" s="139" t="s">
        <v>18</v>
      </c>
      <c r="D34" s="139" t="s">
        <v>19</v>
      </c>
      <c r="E34" s="139" t="s">
        <v>96</v>
      </c>
      <c r="F34" s="232" t="s">
        <v>44</v>
      </c>
      <c r="G34" s="233"/>
    </row>
    <row r="35" spans="1:7" x14ac:dyDescent="0.25">
      <c r="A35" s="197" t="s">
        <v>16</v>
      </c>
      <c r="B35" s="85"/>
      <c r="C35" s="86"/>
      <c r="D35" s="86"/>
      <c r="E35" s="86"/>
      <c r="F35" s="216"/>
      <c r="G35" s="217"/>
    </row>
    <row r="36" spans="1:7" x14ac:dyDescent="0.25">
      <c r="A36" s="194"/>
      <c r="B36" s="198"/>
      <c r="C36" s="198"/>
      <c r="D36" s="198"/>
      <c r="E36" s="196">
        <f>C36*D36</f>
        <v>0</v>
      </c>
      <c r="F36" s="218"/>
      <c r="G36" s="218"/>
    </row>
    <row r="37" spans="1:7" x14ac:dyDescent="0.25">
      <c r="A37" s="194"/>
      <c r="B37" s="198"/>
      <c r="C37" s="198"/>
      <c r="D37" s="198"/>
      <c r="E37" s="196">
        <f t="shared" ref="E37:E48" si="2">C37*D37</f>
        <v>0</v>
      </c>
      <c r="F37" s="218"/>
      <c r="G37" s="218"/>
    </row>
    <row r="38" spans="1:7" x14ac:dyDescent="0.25">
      <c r="A38" s="194"/>
      <c r="B38" s="198"/>
      <c r="C38" s="198"/>
      <c r="D38" s="198"/>
      <c r="E38" s="196">
        <f t="shared" si="2"/>
        <v>0</v>
      </c>
      <c r="F38" s="218"/>
      <c r="G38" s="218"/>
    </row>
    <row r="39" spans="1:7" x14ac:dyDescent="0.25">
      <c r="A39" s="194"/>
      <c r="B39" s="198"/>
      <c r="C39" s="198"/>
      <c r="D39" s="198"/>
      <c r="E39" s="196">
        <f>C39*D39</f>
        <v>0</v>
      </c>
      <c r="F39" s="218"/>
      <c r="G39" s="218"/>
    </row>
    <row r="40" spans="1:7" x14ac:dyDescent="0.25">
      <c r="A40" s="194"/>
      <c r="B40" s="198"/>
      <c r="C40" s="198"/>
      <c r="D40" s="198"/>
      <c r="E40" s="196">
        <f t="shared" si="2"/>
        <v>0</v>
      </c>
      <c r="F40" s="218"/>
      <c r="G40" s="218"/>
    </row>
    <row r="41" spans="1:7" x14ac:dyDescent="0.25">
      <c r="A41" s="194"/>
      <c r="B41" s="198"/>
      <c r="C41" s="198"/>
      <c r="D41" s="198"/>
      <c r="E41" s="196">
        <f t="shared" si="2"/>
        <v>0</v>
      </c>
      <c r="F41" s="218"/>
      <c r="G41" s="218"/>
    </row>
    <row r="42" spans="1:7" x14ac:dyDescent="0.25">
      <c r="A42" s="194"/>
      <c r="B42" s="198"/>
      <c r="C42" s="198"/>
      <c r="D42" s="198"/>
      <c r="E42" s="196">
        <f t="shared" si="2"/>
        <v>0</v>
      </c>
      <c r="F42" s="218"/>
      <c r="G42" s="218"/>
    </row>
    <row r="43" spans="1:7" x14ac:dyDescent="0.25">
      <c r="A43" s="194"/>
      <c r="B43" s="198"/>
      <c r="C43" s="198"/>
      <c r="D43" s="198"/>
      <c r="E43" s="196">
        <f t="shared" si="2"/>
        <v>0</v>
      </c>
      <c r="F43" s="218"/>
      <c r="G43" s="218"/>
    </row>
    <row r="44" spans="1:7" x14ac:dyDescent="0.25">
      <c r="A44" s="194"/>
      <c r="B44" s="198"/>
      <c r="C44" s="198"/>
      <c r="D44" s="198"/>
      <c r="E44" s="196">
        <f t="shared" si="2"/>
        <v>0</v>
      </c>
      <c r="F44" s="218"/>
      <c r="G44" s="218"/>
    </row>
    <row r="45" spans="1:7" x14ac:dyDescent="0.25">
      <c r="A45" s="194"/>
      <c r="B45" s="198"/>
      <c r="C45" s="198"/>
      <c r="D45" s="198"/>
      <c r="E45" s="196">
        <f t="shared" si="2"/>
        <v>0</v>
      </c>
      <c r="F45" s="218"/>
      <c r="G45" s="218"/>
    </row>
    <row r="46" spans="1:7" x14ac:dyDescent="0.25">
      <c r="A46" s="194"/>
      <c r="B46" s="198"/>
      <c r="C46" s="198"/>
      <c r="D46" s="198"/>
      <c r="E46" s="196">
        <f t="shared" si="2"/>
        <v>0</v>
      </c>
      <c r="F46" s="218"/>
      <c r="G46" s="218"/>
    </row>
    <row r="47" spans="1:7" x14ac:dyDescent="0.25">
      <c r="A47" s="194"/>
      <c r="B47" s="198"/>
      <c r="C47" s="198"/>
      <c r="D47" s="198"/>
      <c r="E47" s="196">
        <f t="shared" si="2"/>
        <v>0</v>
      </c>
      <c r="F47" s="218"/>
      <c r="G47" s="218"/>
    </row>
    <row r="48" spans="1:7" x14ac:dyDescent="0.25">
      <c r="A48" s="194"/>
      <c r="B48" s="198"/>
      <c r="C48" s="198"/>
      <c r="D48" s="198"/>
      <c r="E48" s="196">
        <f t="shared" si="2"/>
        <v>0</v>
      </c>
      <c r="F48" s="218"/>
      <c r="G48" s="218"/>
    </row>
    <row r="49" spans="1:7" ht="15.75" thickBot="1" x14ac:dyDescent="0.3">
      <c r="A49" s="191" t="s">
        <v>79</v>
      </c>
      <c r="B49" s="37"/>
      <c r="C49" s="38"/>
      <c r="D49" s="37"/>
      <c r="E49" s="82">
        <f>SUM(E36:E48)</f>
        <v>0</v>
      </c>
      <c r="F49" s="219"/>
      <c r="G49" s="220"/>
    </row>
    <row r="50" spans="1:7" ht="45" x14ac:dyDescent="0.25">
      <c r="A50" s="197" t="s">
        <v>74</v>
      </c>
      <c r="B50" s="85"/>
      <c r="C50" s="86"/>
      <c r="D50" s="86"/>
      <c r="E50" s="199"/>
      <c r="F50" s="230" t="s">
        <v>44</v>
      </c>
      <c r="G50" s="231"/>
    </row>
    <row r="51" spans="1:7" x14ac:dyDescent="0.25">
      <c r="A51" s="194"/>
      <c r="B51" s="198"/>
      <c r="C51" s="198"/>
      <c r="D51" s="198"/>
      <c r="E51" s="196">
        <v>0</v>
      </c>
      <c r="F51" s="223" t="s">
        <v>73</v>
      </c>
      <c r="G51" s="223"/>
    </row>
    <row r="52" spans="1:7" x14ac:dyDescent="0.25">
      <c r="A52" s="194"/>
      <c r="B52" s="198"/>
      <c r="C52" s="198"/>
      <c r="D52" s="198"/>
      <c r="E52" s="196">
        <v>0</v>
      </c>
      <c r="F52" s="218"/>
      <c r="G52" s="218"/>
    </row>
    <row r="53" spans="1:7" x14ac:dyDescent="0.25">
      <c r="A53" s="194"/>
      <c r="B53" s="198"/>
      <c r="C53" s="198"/>
      <c r="D53" s="198"/>
      <c r="E53" s="196">
        <v>0</v>
      </c>
      <c r="F53" s="218"/>
      <c r="G53" s="218"/>
    </row>
    <row r="54" spans="1:7" x14ac:dyDescent="0.25">
      <c r="A54" s="194"/>
      <c r="B54" s="198"/>
      <c r="C54" s="198"/>
      <c r="D54" s="198"/>
      <c r="E54" s="196">
        <v>0</v>
      </c>
      <c r="F54" s="218"/>
      <c r="G54" s="218"/>
    </row>
    <row r="55" spans="1:7" x14ac:dyDescent="0.25">
      <c r="A55" s="194"/>
      <c r="B55" s="198"/>
      <c r="C55" s="198"/>
      <c r="D55" s="198"/>
      <c r="E55" s="196">
        <v>0</v>
      </c>
      <c r="F55" s="218"/>
      <c r="G55" s="218"/>
    </row>
    <row r="56" spans="1:7" x14ac:dyDescent="0.25">
      <c r="A56" s="194"/>
      <c r="B56" s="198"/>
      <c r="C56" s="198"/>
      <c r="D56" s="198"/>
      <c r="E56" s="196">
        <v>0</v>
      </c>
      <c r="F56" s="218"/>
      <c r="G56" s="218"/>
    </row>
    <row r="57" spans="1:7" x14ac:dyDescent="0.25">
      <c r="A57" s="194"/>
      <c r="B57" s="198"/>
      <c r="C57" s="198"/>
      <c r="D57" s="198"/>
      <c r="E57" s="196">
        <v>0</v>
      </c>
      <c r="F57" s="218"/>
      <c r="G57" s="218"/>
    </row>
    <row r="58" spans="1:7" x14ac:dyDescent="0.25">
      <c r="A58" s="194"/>
      <c r="B58" s="198"/>
      <c r="C58" s="198"/>
      <c r="D58" s="198"/>
      <c r="E58" s="196">
        <v>0</v>
      </c>
      <c r="F58" s="218"/>
      <c r="G58" s="218"/>
    </row>
    <row r="59" spans="1:7" x14ac:dyDescent="0.25">
      <c r="A59" s="194"/>
      <c r="B59" s="198"/>
      <c r="C59" s="198"/>
      <c r="D59" s="198"/>
      <c r="E59" s="196">
        <v>0</v>
      </c>
      <c r="F59" s="218"/>
      <c r="G59" s="218"/>
    </row>
    <row r="60" spans="1:7" x14ac:dyDescent="0.25">
      <c r="A60" s="194"/>
      <c r="B60" s="198"/>
      <c r="C60" s="198"/>
      <c r="D60" s="198"/>
      <c r="E60" s="196">
        <v>0</v>
      </c>
      <c r="F60" s="218"/>
      <c r="G60" s="218"/>
    </row>
    <row r="61" spans="1:7" x14ac:dyDescent="0.25">
      <c r="A61" s="194"/>
      <c r="B61" s="198"/>
      <c r="C61" s="198"/>
      <c r="D61" s="198"/>
      <c r="E61" s="196">
        <v>0</v>
      </c>
      <c r="F61" s="218"/>
      <c r="G61" s="218"/>
    </row>
    <row r="62" spans="1:7" x14ac:dyDescent="0.25">
      <c r="A62" s="194"/>
      <c r="B62" s="198"/>
      <c r="C62" s="198"/>
      <c r="D62" s="198"/>
      <c r="E62" s="196">
        <v>0</v>
      </c>
      <c r="F62" s="218"/>
      <c r="G62" s="218"/>
    </row>
    <row r="63" spans="1:7" x14ac:dyDescent="0.25">
      <c r="A63" s="194"/>
      <c r="B63" s="198"/>
      <c r="C63" s="198"/>
      <c r="D63" s="198"/>
      <c r="E63" s="196">
        <v>0</v>
      </c>
      <c r="F63" s="218"/>
      <c r="G63" s="218"/>
    </row>
    <row r="64" spans="1:7" ht="30.75" thickBot="1" x14ac:dyDescent="0.3">
      <c r="A64" s="191" t="s">
        <v>80</v>
      </c>
      <c r="B64" s="40"/>
      <c r="C64" s="40"/>
      <c r="D64" s="68"/>
      <c r="E64" s="82">
        <f>SUM(E51:E63)</f>
        <v>0</v>
      </c>
      <c r="F64" s="219"/>
      <c r="G64" s="220"/>
    </row>
    <row r="65" spans="1:7" ht="15.75" thickBot="1" x14ac:dyDescent="0.3">
      <c r="A65" s="81" t="s">
        <v>17</v>
      </c>
      <c r="B65" s="82"/>
      <c r="C65" s="82"/>
      <c r="D65" s="82"/>
      <c r="E65" s="83"/>
      <c r="F65" s="228" t="s">
        <v>44</v>
      </c>
      <c r="G65" s="229"/>
    </row>
    <row r="66" spans="1:7" ht="15.75" thickBot="1" x14ac:dyDescent="0.3">
      <c r="A66" s="78" t="s">
        <v>81</v>
      </c>
      <c r="B66" s="42"/>
      <c r="C66" s="40"/>
      <c r="D66" s="40"/>
      <c r="E66" s="196">
        <v>0</v>
      </c>
      <c r="F66" s="221"/>
      <c r="G66" s="222"/>
    </row>
    <row r="67" spans="1:7" x14ac:dyDescent="0.25">
      <c r="A67" s="197" t="s">
        <v>94</v>
      </c>
      <c r="B67" s="85"/>
      <c r="C67" s="86"/>
      <c r="D67" s="86"/>
      <c r="E67" s="84"/>
      <c r="F67" s="230" t="s">
        <v>44</v>
      </c>
      <c r="G67" s="231"/>
    </row>
    <row r="68" spans="1:7" x14ac:dyDescent="0.25">
      <c r="A68" s="194"/>
      <c r="B68" s="198"/>
      <c r="C68" s="198"/>
      <c r="D68" s="198"/>
      <c r="E68" s="196">
        <f>C68*D68</f>
        <v>0</v>
      </c>
      <c r="F68" s="218"/>
      <c r="G68" s="218"/>
    </row>
    <row r="69" spans="1:7" x14ac:dyDescent="0.25">
      <c r="A69" s="194"/>
      <c r="B69" s="198"/>
      <c r="C69" s="198"/>
      <c r="D69" s="198"/>
      <c r="E69" s="196">
        <f>C69*D69</f>
        <v>0</v>
      </c>
      <c r="F69" s="218"/>
      <c r="G69" s="218"/>
    </row>
    <row r="70" spans="1:7" x14ac:dyDescent="0.25">
      <c r="A70" s="194"/>
      <c r="B70" s="198"/>
      <c r="C70" s="198"/>
      <c r="D70" s="198"/>
      <c r="E70" s="196">
        <f t="shared" ref="E70:E78" si="3">C70*D70</f>
        <v>0</v>
      </c>
      <c r="F70" s="218"/>
      <c r="G70" s="218"/>
    </row>
    <row r="71" spans="1:7" x14ac:dyDescent="0.25">
      <c r="A71" s="194"/>
      <c r="B71" s="198"/>
      <c r="C71" s="198"/>
      <c r="D71" s="198"/>
      <c r="E71" s="196">
        <f t="shared" si="3"/>
        <v>0</v>
      </c>
      <c r="F71" s="218"/>
      <c r="G71" s="218"/>
    </row>
    <row r="72" spans="1:7" x14ac:dyDescent="0.25">
      <c r="A72" s="194"/>
      <c r="B72" s="198"/>
      <c r="C72" s="198"/>
      <c r="D72" s="198"/>
      <c r="E72" s="196">
        <f>C72*D72</f>
        <v>0</v>
      </c>
      <c r="F72" s="218"/>
      <c r="G72" s="218"/>
    </row>
    <row r="73" spans="1:7" x14ac:dyDescent="0.25">
      <c r="A73" s="194"/>
      <c r="B73" s="198"/>
      <c r="C73" s="198"/>
      <c r="D73" s="198"/>
      <c r="E73" s="196">
        <f t="shared" si="3"/>
        <v>0</v>
      </c>
      <c r="F73" s="218"/>
      <c r="G73" s="218"/>
    </row>
    <row r="74" spans="1:7" x14ac:dyDescent="0.25">
      <c r="A74" s="194"/>
      <c r="B74" s="198"/>
      <c r="C74" s="198"/>
      <c r="D74" s="198"/>
      <c r="E74" s="196">
        <f t="shared" si="3"/>
        <v>0</v>
      </c>
      <c r="F74" s="218"/>
      <c r="G74" s="218"/>
    </row>
    <row r="75" spans="1:7" x14ac:dyDescent="0.25">
      <c r="A75" s="194"/>
      <c r="B75" s="198"/>
      <c r="C75" s="198"/>
      <c r="D75" s="198"/>
      <c r="E75" s="196">
        <f t="shared" si="3"/>
        <v>0</v>
      </c>
      <c r="F75" s="218"/>
      <c r="G75" s="218"/>
    </row>
    <row r="76" spans="1:7" x14ac:dyDescent="0.25">
      <c r="A76" s="194"/>
      <c r="B76" s="198"/>
      <c r="C76" s="198"/>
      <c r="D76" s="198"/>
      <c r="E76" s="196">
        <f t="shared" si="3"/>
        <v>0</v>
      </c>
      <c r="F76" s="218"/>
      <c r="G76" s="218"/>
    </row>
    <row r="77" spans="1:7" x14ac:dyDescent="0.25">
      <c r="A77" s="194"/>
      <c r="B77" s="198"/>
      <c r="C77" s="198"/>
      <c r="D77" s="198"/>
      <c r="E77" s="196">
        <f t="shared" si="3"/>
        <v>0</v>
      </c>
      <c r="F77" s="218"/>
      <c r="G77" s="218"/>
    </row>
    <row r="78" spans="1:7" ht="15.75" thickBot="1" x14ac:dyDescent="0.3">
      <c r="A78" s="4"/>
      <c r="B78" s="37"/>
      <c r="C78" s="38"/>
      <c r="D78" s="37"/>
      <c r="E78" s="90">
        <f t="shared" si="3"/>
        <v>0</v>
      </c>
      <c r="F78" s="219"/>
      <c r="G78" s="220"/>
    </row>
    <row r="79" spans="1:7" ht="15.75" thickBot="1" x14ac:dyDescent="0.3">
      <c r="A79" s="148" t="s">
        <v>104</v>
      </c>
      <c r="B79" s="37"/>
      <c r="C79" s="38"/>
      <c r="D79" s="37"/>
      <c r="E79" s="84">
        <f>SUM(E68:E78)</f>
        <v>0</v>
      </c>
      <c r="F79" s="214"/>
      <c r="G79" s="215"/>
    </row>
    <row r="80" spans="1:7" ht="42.75" customHeight="1" thickBot="1" x14ac:dyDescent="0.3">
      <c r="A80" s="149" t="s">
        <v>64</v>
      </c>
      <c r="B80" s="164"/>
      <c r="C80" s="164"/>
      <c r="D80" s="164"/>
      <c r="E80" s="150">
        <f>E49+E64+E66+E79</f>
        <v>0</v>
      </c>
      <c r="F80" s="221"/>
      <c r="G80" s="222"/>
    </row>
    <row r="82" spans="1:5" x14ac:dyDescent="0.25">
      <c r="A82" t="s">
        <v>41</v>
      </c>
    </row>
    <row r="83" spans="1:5" x14ac:dyDescent="0.25">
      <c r="A83" s="224" t="s">
        <v>42</v>
      </c>
      <c r="B83" s="224"/>
      <c r="C83" s="224"/>
      <c r="D83" s="224"/>
      <c r="E83" s="224"/>
    </row>
    <row r="84" spans="1:5" x14ac:dyDescent="0.25">
      <c r="A84" s="224"/>
      <c r="B84" s="224"/>
      <c r="C84" s="224"/>
      <c r="D84" s="224"/>
      <c r="E84" s="224"/>
    </row>
  </sheetData>
  <mergeCells count="50">
    <mergeCell ref="F37:G37"/>
    <mergeCell ref="B3:G3"/>
    <mergeCell ref="A33:G33"/>
    <mergeCell ref="F34:G34"/>
    <mergeCell ref="F35:G35"/>
    <mergeCell ref="F36:G36"/>
    <mergeCell ref="F49:G49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61:G61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73:G73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80:G80"/>
    <mergeCell ref="A83:E84"/>
    <mergeCell ref="F74:G74"/>
    <mergeCell ref="F75:G75"/>
    <mergeCell ref="F76:G76"/>
    <mergeCell ref="F77:G77"/>
    <mergeCell ref="F78:G78"/>
    <mergeCell ref="F79:G7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85C1640-DBC0-408D-BA02-B53935BDEFC5}">
          <x14:formula1>
            <xm:f>legenda!$A$14:$A$17</xm:f>
          </x14:formula1>
          <xm:sqref>A36:A48</xm:sqref>
        </x14:dataValidation>
        <x14:dataValidation type="list" allowBlank="1" showInputMessage="1" showErrorMessage="1" xr:uid="{BB4668B3-E611-4ACD-BBFF-FF38AD91D149}">
          <x14:formula1>
            <xm:f>legenda!$B$5:$B$7</xm:f>
          </x14:formula1>
          <xm:sqref>A20:A27</xm:sqref>
        </x14:dataValidation>
        <x14:dataValidation type="list" allowBlank="1" showInputMessage="1" showErrorMessage="1" xr:uid="{7ABB6C4F-1FFB-4CD2-BFCA-7E34D8B2FBCA}">
          <x14:formula1>
            <xm:f>legenda!$A$5:$A$9</xm:f>
          </x14:formula1>
          <xm:sqref>A5:A17</xm:sqref>
        </x14:dataValidation>
        <x14:dataValidation type="list" allowBlank="1" showInputMessage="1" showErrorMessage="1" xr:uid="{5063D454-2F6C-4615-AD1A-8D427684A347}">
          <x14:formula1>
            <xm:f>legenda!$A$29:$A$32</xm:f>
          </x14:formula1>
          <xm:sqref>A68:A78</xm:sqref>
        </x14:dataValidation>
        <x14:dataValidation type="list" allowBlank="1" showInputMessage="1" showErrorMessage="1" xr:uid="{0D28F21E-6020-4878-ABA2-0CB9AC83C97B}">
          <x14:formula1>
            <xm:f>legenda!$A$20:$A$23</xm:f>
          </x14:formula1>
          <xm:sqref>A51:A63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A6B9-5DD6-4384-91C3-1DF765ED91F2}">
  <dimension ref="A1:G84"/>
  <sheetViews>
    <sheetView showGridLines="0" topLeftCell="A47" workbookViewId="0">
      <selection activeCell="E66" sqref="E66"/>
    </sheetView>
  </sheetViews>
  <sheetFormatPr defaultRowHeight="15" x14ac:dyDescent="0.25"/>
  <cols>
    <col min="1" max="1" width="27.7109375" customWidth="1"/>
    <col min="2" max="5" width="17.7109375" customWidth="1"/>
    <col min="6" max="6" width="15.7109375" customWidth="1"/>
    <col min="7" max="7" width="17.7109375" customWidth="1"/>
  </cols>
  <sheetData>
    <row r="1" spans="1:7" ht="49.5" customHeight="1" thickBot="1" x14ac:dyDescent="0.3">
      <c r="A1" s="189" t="s">
        <v>109</v>
      </c>
      <c r="B1" s="200" t="str">
        <f>'LISTA PARTNER'!B7</f>
        <v>partner6</v>
      </c>
    </row>
    <row r="2" spans="1:7" ht="24" customHeight="1" thickBot="1" x14ac:dyDescent="0.4">
      <c r="A2" s="142"/>
      <c r="B2" s="143"/>
      <c r="C2" s="143"/>
      <c r="D2" s="143"/>
      <c r="E2" s="143"/>
      <c r="F2" s="143"/>
      <c r="G2" s="144"/>
    </row>
    <row r="3" spans="1:7" ht="16.5" thickBot="1" x14ac:dyDescent="0.3">
      <c r="A3" s="44" t="s">
        <v>29</v>
      </c>
      <c r="B3" s="225"/>
      <c r="C3" s="226"/>
      <c r="D3" s="226"/>
      <c r="E3" s="226"/>
      <c r="F3" s="226"/>
      <c r="G3" s="227"/>
    </row>
    <row r="4" spans="1:7" s="158" customFormat="1" ht="30" x14ac:dyDescent="0.25">
      <c r="A4" s="190" t="s">
        <v>15</v>
      </c>
      <c r="B4" s="162" t="s">
        <v>110</v>
      </c>
      <c r="C4" s="162" t="s">
        <v>39</v>
      </c>
      <c r="D4" s="162" t="s">
        <v>95</v>
      </c>
      <c r="E4" s="162" t="s">
        <v>100</v>
      </c>
      <c r="F4" s="162" t="s">
        <v>114</v>
      </c>
      <c r="G4" s="162" t="s">
        <v>44</v>
      </c>
    </row>
    <row r="5" spans="1:7" x14ac:dyDescent="0.25">
      <c r="A5" s="192"/>
      <c r="B5" s="193"/>
      <c r="C5" s="194"/>
      <c r="D5" s="195"/>
      <c r="E5" s="195"/>
      <c r="F5" s="196">
        <f>C5*E5</f>
        <v>0</v>
      </c>
      <c r="G5" s="194"/>
    </row>
    <row r="6" spans="1:7" x14ac:dyDescent="0.25">
      <c r="A6" s="192"/>
      <c r="B6" s="193"/>
      <c r="C6" s="194"/>
      <c r="D6" s="195"/>
      <c r="E6" s="195"/>
      <c r="F6" s="196">
        <f>C6*E6</f>
        <v>0</v>
      </c>
      <c r="G6" s="194"/>
    </row>
    <row r="7" spans="1:7" x14ac:dyDescent="0.25">
      <c r="A7" s="192"/>
      <c r="B7" s="193"/>
      <c r="C7" s="194"/>
      <c r="D7" s="195"/>
      <c r="E7" s="195"/>
      <c r="F7" s="196">
        <f>C7*E7</f>
        <v>0</v>
      </c>
      <c r="G7" s="194"/>
    </row>
    <row r="8" spans="1:7" x14ac:dyDescent="0.25">
      <c r="A8" s="192"/>
      <c r="B8" s="193"/>
      <c r="C8" s="194"/>
      <c r="D8" s="195"/>
      <c r="E8" s="195"/>
      <c r="F8" s="196">
        <f t="shared" ref="F8:F17" si="0">C8*E8</f>
        <v>0</v>
      </c>
      <c r="G8" s="194"/>
    </row>
    <row r="9" spans="1:7" x14ac:dyDescent="0.25">
      <c r="A9" s="192"/>
      <c r="B9" s="193"/>
      <c r="C9" s="194"/>
      <c r="D9" s="195"/>
      <c r="E9" s="195"/>
      <c r="F9" s="196">
        <f t="shared" si="0"/>
        <v>0</v>
      </c>
      <c r="G9" s="194"/>
    </row>
    <row r="10" spans="1:7" x14ac:dyDescent="0.25">
      <c r="A10" s="192"/>
      <c r="B10" s="193"/>
      <c r="C10" s="194"/>
      <c r="D10" s="195"/>
      <c r="E10" s="195"/>
      <c r="F10" s="196">
        <f t="shared" si="0"/>
        <v>0</v>
      </c>
      <c r="G10" s="194"/>
    </row>
    <row r="11" spans="1:7" x14ac:dyDescent="0.25">
      <c r="A11" s="192"/>
      <c r="B11" s="193"/>
      <c r="C11" s="194"/>
      <c r="D11" s="195"/>
      <c r="E11" s="195"/>
      <c r="F11" s="196">
        <f t="shared" si="0"/>
        <v>0</v>
      </c>
      <c r="G11" s="194"/>
    </row>
    <row r="12" spans="1:7" x14ac:dyDescent="0.25">
      <c r="A12" s="192"/>
      <c r="B12" s="193"/>
      <c r="C12" s="194"/>
      <c r="D12" s="195"/>
      <c r="E12" s="195"/>
      <c r="F12" s="196">
        <f t="shared" si="0"/>
        <v>0</v>
      </c>
      <c r="G12" s="194"/>
    </row>
    <row r="13" spans="1:7" x14ac:dyDescent="0.25">
      <c r="A13" s="192"/>
      <c r="B13" s="193"/>
      <c r="C13" s="194"/>
      <c r="D13" s="195"/>
      <c r="E13" s="195"/>
      <c r="F13" s="196">
        <f t="shared" si="0"/>
        <v>0</v>
      </c>
      <c r="G13" s="194"/>
    </row>
    <row r="14" spans="1:7" x14ac:dyDescent="0.25">
      <c r="A14" s="192"/>
      <c r="B14" s="193"/>
      <c r="C14" s="194"/>
      <c r="D14" s="195"/>
      <c r="E14" s="195"/>
      <c r="F14" s="196">
        <f t="shared" si="0"/>
        <v>0</v>
      </c>
      <c r="G14" s="194"/>
    </row>
    <row r="15" spans="1:7" x14ac:dyDescent="0.25">
      <c r="A15" s="192"/>
      <c r="B15" s="193"/>
      <c r="C15" s="195"/>
      <c r="D15" s="195"/>
      <c r="E15" s="195"/>
      <c r="F15" s="196">
        <f>C15*E15</f>
        <v>0</v>
      </c>
      <c r="G15" s="194"/>
    </row>
    <row r="16" spans="1:7" x14ac:dyDescent="0.25">
      <c r="A16" s="192"/>
      <c r="B16" s="193"/>
      <c r="C16" s="195"/>
      <c r="D16" s="195"/>
      <c r="E16" s="195"/>
      <c r="F16" s="196">
        <f t="shared" si="0"/>
        <v>0</v>
      </c>
      <c r="G16" s="194"/>
    </row>
    <row r="17" spans="1:7" x14ac:dyDescent="0.25">
      <c r="A17" s="192"/>
      <c r="B17" s="193"/>
      <c r="C17" s="195"/>
      <c r="D17" s="195"/>
      <c r="E17" s="195"/>
      <c r="F17" s="196">
        <f t="shared" si="0"/>
        <v>0</v>
      </c>
      <c r="G17" s="194"/>
    </row>
    <row r="18" spans="1:7" ht="15.75" thickBot="1" x14ac:dyDescent="0.3">
      <c r="A18" s="191" t="s">
        <v>68</v>
      </c>
      <c r="B18" s="36"/>
      <c r="C18" s="32"/>
      <c r="D18" s="32"/>
      <c r="E18" s="32"/>
      <c r="F18" s="126">
        <f>SUM(F5:F17)</f>
        <v>0</v>
      </c>
      <c r="G18" s="5"/>
    </row>
    <row r="19" spans="1:7" s="158" customFormat="1" ht="30" x14ac:dyDescent="0.25">
      <c r="A19" s="190" t="s">
        <v>14</v>
      </c>
      <c r="B19" s="162" t="s">
        <v>110</v>
      </c>
      <c r="C19" s="162" t="s">
        <v>39</v>
      </c>
      <c r="D19" s="162" t="s">
        <v>95</v>
      </c>
      <c r="E19" s="162" t="s">
        <v>100</v>
      </c>
      <c r="F19" s="162" t="s">
        <v>114</v>
      </c>
      <c r="G19" s="162" t="s">
        <v>44</v>
      </c>
    </row>
    <row r="20" spans="1:7" x14ac:dyDescent="0.25">
      <c r="A20" s="192"/>
      <c r="B20" s="193"/>
      <c r="C20" s="195"/>
      <c r="D20" s="195"/>
      <c r="E20" s="195"/>
      <c r="F20" s="196">
        <f>C20*E20</f>
        <v>0</v>
      </c>
      <c r="G20" s="194"/>
    </row>
    <row r="21" spans="1:7" x14ac:dyDescent="0.25">
      <c r="A21" s="192"/>
      <c r="B21" s="193"/>
      <c r="C21" s="195"/>
      <c r="D21" s="195"/>
      <c r="E21" s="195"/>
      <c r="F21" s="196">
        <f>C21*E21</f>
        <v>0</v>
      </c>
      <c r="G21" s="194"/>
    </row>
    <row r="22" spans="1:7" x14ac:dyDescent="0.25">
      <c r="A22" s="192"/>
      <c r="B22" s="193"/>
      <c r="C22" s="195"/>
      <c r="D22" s="195"/>
      <c r="E22" s="195"/>
      <c r="F22" s="196">
        <f t="shared" ref="F22:F27" si="1">C22*E22</f>
        <v>0</v>
      </c>
      <c r="G22" s="194"/>
    </row>
    <row r="23" spans="1:7" x14ac:dyDescent="0.25">
      <c r="A23" s="192"/>
      <c r="B23" s="193"/>
      <c r="C23" s="195"/>
      <c r="D23" s="195"/>
      <c r="E23" s="195"/>
      <c r="F23" s="196">
        <f t="shared" si="1"/>
        <v>0</v>
      </c>
      <c r="G23" s="194"/>
    </row>
    <row r="24" spans="1:7" x14ac:dyDescent="0.25">
      <c r="A24" s="192"/>
      <c r="B24" s="193"/>
      <c r="C24" s="195"/>
      <c r="D24" s="195"/>
      <c r="E24" s="195"/>
      <c r="F24" s="196">
        <f t="shared" si="1"/>
        <v>0</v>
      </c>
      <c r="G24" s="194"/>
    </row>
    <row r="25" spans="1:7" x14ac:dyDescent="0.25">
      <c r="A25" s="192"/>
      <c r="B25" s="193"/>
      <c r="C25" s="195"/>
      <c r="D25" s="195"/>
      <c r="E25" s="195"/>
      <c r="F25" s="196">
        <f>C25*E25</f>
        <v>0</v>
      </c>
      <c r="G25" s="194"/>
    </row>
    <row r="26" spans="1:7" x14ac:dyDescent="0.25">
      <c r="A26" s="192"/>
      <c r="B26" s="193"/>
      <c r="C26" s="195"/>
      <c r="D26" s="195"/>
      <c r="E26" s="195"/>
      <c r="F26" s="196">
        <f t="shared" si="1"/>
        <v>0</v>
      </c>
      <c r="G26" s="194"/>
    </row>
    <row r="27" spans="1:7" x14ac:dyDescent="0.25">
      <c r="A27" s="192"/>
      <c r="B27" s="193"/>
      <c r="C27" s="195"/>
      <c r="D27" s="195"/>
      <c r="E27" s="195"/>
      <c r="F27" s="196">
        <f t="shared" si="1"/>
        <v>0</v>
      </c>
      <c r="G27" s="194"/>
    </row>
    <row r="28" spans="1:7" ht="30.75" thickBot="1" x14ac:dyDescent="0.3">
      <c r="A28" s="191" t="s">
        <v>69</v>
      </c>
      <c r="B28" s="36"/>
      <c r="C28" s="32"/>
      <c r="D28" s="32"/>
      <c r="E28" s="32"/>
      <c r="F28" s="126">
        <f>SUM(F20:F27)</f>
        <v>0</v>
      </c>
      <c r="G28" s="4"/>
    </row>
    <row r="29" spans="1:7" s="158" customFormat="1" ht="30.75" thickBot="1" x14ac:dyDescent="0.3">
      <c r="A29" s="156" t="s">
        <v>97</v>
      </c>
      <c r="B29" s="157" t="s">
        <v>110</v>
      </c>
      <c r="C29" s="162" t="s">
        <v>39</v>
      </c>
      <c r="D29" s="157" t="s">
        <v>95</v>
      </c>
      <c r="E29" s="157" t="s">
        <v>100</v>
      </c>
      <c r="F29" s="157" t="s">
        <v>114</v>
      </c>
      <c r="G29" s="157" t="s">
        <v>44</v>
      </c>
    </row>
    <row r="30" spans="1:7" ht="15.75" thickBot="1" x14ac:dyDescent="0.3">
      <c r="A30" s="146"/>
      <c r="B30" s="160"/>
      <c r="C30" s="163">
        <v>51</v>
      </c>
      <c r="D30" s="161"/>
      <c r="E30" s="32"/>
      <c r="F30" s="34">
        <f>C30*E30</f>
        <v>0</v>
      </c>
      <c r="G30" s="4"/>
    </row>
    <row r="31" spans="1:7" ht="30.75" thickBot="1" x14ac:dyDescent="0.3">
      <c r="A31" s="78" t="s">
        <v>101</v>
      </c>
      <c r="B31" s="36"/>
      <c r="C31" s="32"/>
      <c r="D31" s="32"/>
      <c r="E31" s="32"/>
      <c r="F31" s="34">
        <f>F30</f>
        <v>0</v>
      </c>
      <c r="G31" s="4"/>
    </row>
    <row r="32" spans="1:7" ht="35.25" customHeight="1" thickBot="1" x14ac:dyDescent="0.3">
      <c r="A32" s="164" t="s">
        <v>63</v>
      </c>
      <c r="B32" s="164"/>
      <c r="C32" s="164"/>
      <c r="D32" s="164"/>
      <c r="E32" s="164"/>
      <c r="F32" s="147">
        <f>F18+F28+F31</f>
        <v>0</v>
      </c>
      <c r="G32" s="4"/>
    </row>
    <row r="33" spans="1:7" ht="35.25" customHeight="1" thickBot="1" x14ac:dyDescent="0.3">
      <c r="A33" s="234"/>
      <c r="B33" s="235"/>
      <c r="C33" s="235"/>
      <c r="D33" s="235"/>
      <c r="E33" s="235"/>
      <c r="F33" s="235"/>
      <c r="G33" s="236"/>
    </row>
    <row r="34" spans="1:7" s="158" customFormat="1" ht="30.75" thickBot="1" x14ac:dyDescent="0.3">
      <c r="A34" s="138" t="s">
        <v>30</v>
      </c>
      <c r="B34" s="139" t="s">
        <v>35</v>
      </c>
      <c r="C34" s="139" t="s">
        <v>18</v>
      </c>
      <c r="D34" s="139" t="s">
        <v>19</v>
      </c>
      <c r="E34" s="139" t="s">
        <v>96</v>
      </c>
      <c r="F34" s="232" t="s">
        <v>44</v>
      </c>
      <c r="G34" s="233"/>
    </row>
    <row r="35" spans="1:7" x14ac:dyDescent="0.25">
      <c r="A35" s="197" t="s">
        <v>16</v>
      </c>
      <c r="B35" s="85"/>
      <c r="C35" s="86"/>
      <c r="D35" s="86"/>
      <c r="E35" s="86"/>
      <c r="F35" s="216"/>
      <c r="G35" s="217"/>
    </row>
    <row r="36" spans="1:7" x14ac:dyDescent="0.25">
      <c r="A36" s="194"/>
      <c r="B36" s="198"/>
      <c r="C36" s="198"/>
      <c r="D36" s="198"/>
      <c r="E36" s="196">
        <f>C36*D36</f>
        <v>0</v>
      </c>
      <c r="F36" s="218"/>
      <c r="G36" s="218"/>
    </row>
    <row r="37" spans="1:7" x14ac:dyDescent="0.25">
      <c r="A37" s="194"/>
      <c r="B37" s="198"/>
      <c r="C37" s="198"/>
      <c r="D37" s="198"/>
      <c r="E37" s="196">
        <f t="shared" ref="E37:E48" si="2">C37*D37</f>
        <v>0</v>
      </c>
      <c r="F37" s="218"/>
      <c r="G37" s="218"/>
    </row>
    <row r="38" spans="1:7" x14ac:dyDescent="0.25">
      <c r="A38" s="194"/>
      <c r="B38" s="198"/>
      <c r="C38" s="198"/>
      <c r="D38" s="198"/>
      <c r="E38" s="196">
        <f t="shared" si="2"/>
        <v>0</v>
      </c>
      <c r="F38" s="218"/>
      <c r="G38" s="218"/>
    </row>
    <row r="39" spans="1:7" x14ac:dyDescent="0.25">
      <c r="A39" s="194"/>
      <c r="B39" s="198"/>
      <c r="C39" s="198"/>
      <c r="D39" s="198"/>
      <c r="E39" s="196">
        <f>C39*D39</f>
        <v>0</v>
      </c>
      <c r="F39" s="218"/>
      <c r="G39" s="218"/>
    </row>
    <row r="40" spans="1:7" x14ac:dyDescent="0.25">
      <c r="A40" s="194"/>
      <c r="B40" s="198"/>
      <c r="C40" s="198"/>
      <c r="D40" s="198"/>
      <c r="E40" s="196">
        <f t="shared" si="2"/>
        <v>0</v>
      </c>
      <c r="F40" s="218"/>
      <c r="G40" s="218"/>
    </row>
    <row r="41" spans="1:7" x14ac:dyDescent="0.25">
      <c r="A41" s="194"/>
      <c r="B41" s="198"/>
      <c r="C41" s="198"/>
      <c r="D41" s="198"/>
      <c r="E41" s="196">
        <f t="shared" si="2"/>
        <v>0</v>
      </c>
      <c r="F41" s="218"/>
      <c r="G41" s="218"/>
    </row>
    <row r="42" spans="1:7" x14ac:dyDescent="0.25">
      <c r="A42" s="194"/>
      <c r="B42" s="198"/>
      <c r="C42" s="198"/>
      <c r="D42" s="198"/>
      <c r="E42" s="196">
        <f t="shared" si="2"/>
        <v>0</v>
      </c>
      <c r="F42" s="218"/>
      <c r="G42" s="218"/>
    </row>
    <row r="43" spans="1:7" x14ac:dyDescent="0.25">
      <c r="A43" s="194"/>
      <c r="B43" s="198"/>
      <c r="C43" s="198"/>
      <c r="D43" s="198"/>
      <c r="E43" s="196">
        <f t="shared" si="2"/>
        <v>0</v>
      </c>
      <c r="F43" s="218"/>
      <c r="G43" s="218"/>
    </row>
    <row r="44" spans="1:7" x14ac:dyDescent="0.25">
      <c r="A44" s="194"/>
      <c r="B44" s="198"/>
      <c r="C44" s="198"/>
      <c r="D44" s="198"/>
      <c r="E44" s="196">
        <f t="shared" si="2"/>
        <v>0</v>
      </c>
      <c r="F44" s="218"/>
      <c r="G44" s="218"/>
    </row>
    <row r="45" spans="1:7" x14ac:dyDescent="0.25">
      <c r="A45" s="194"/>
      <c r="B45" s="198"/>
      <c r="C45" s="198"/>
      <c r="D45" s="198"/>
      <c r="E45" s="196">
        <f t="shared" si="2"/>
        <v>0</v>
      </c>
      <c r="F45" s="218"/>
      <c r="G45" s="218"/>
    </row>
    <row r="46" spans="1:7" x14ac:dyDescent="0.25">
      <c r="A46" s="194"/>
      <c r="B46" s="198"/>
      <c r="C46" s="198"/>
      <c r="D46" s="198"/>
      <c r="E46" s="196">
        <f t="shared" si="2"/>
        <v>0</v>
      </c>
      <c r="F46" s="218"/>
      <c r="G46" s="218"/>
    </row>
    <row r="47" spans="1:7" x14ac:dyDescent="0.25">
      <c r="A47" s="194"/>
      <c r="B47" s="198"/>
      <c r="C47" s="198"/>
      <c r="D47" s="198"/>
      <c r="E47" s="196">
        <f t="shared" si="2"/>
        <v>0</v>
      </c>
      <c r="F47" s="218"/>
      <c r="G47" s="218"/>
    </row>
    <row r="48" spans="1:7" x14ac:dyDescent="0.25">
      <c r="A48" s="194"/>
      <c r="B48" s="198"/>
      <c r="C48" s="198"/>
      <c r="D48" s="198"/>
      <c r="E48" s="196">
        <f t="shared" si="2"/>
        <v>0</v>
      </c>
      <c r="F48" s="218"/>
      <c r="G48" s="218"/>
    </row>
    <row r="49" spans="1:7" ht="15.75" thickBot="1" x14ac:dyDescent="0.3">
      <c r="A49" s="191" t="s">
        <v>79</v>
      </c>
      <c r="B49" s="37"/>
      <c r="C49" s="38"/>
      <c r="D49" s="37"/>
      <c r="E49" s="82">
        <f>SUM(E36:E48)</f>
        <v>0</v>
      </c>
      <c r="F49" s="219"/>
      <c r="G49" s="220"/>
    </row>
    <row r="50" spans="1:7" ht="45" x14ac:dyDescent="0.25">
      <c r="A50" s="197" t="s">
        <v>74</v>
      </c>
      <c r="B50" s="85"/>
      <c r="C50" s="86"/>
      <c r="D50" s="86"/>
      <c r="E50" s="199"/>
      <c r="F50" s="230" t="s">
        <v>44</v>
      </c>
      <c r="G50" s="231"/>
    </row>
    <row r="51" spans="1:7" x14ac:dyDescent="0.25">
      <c r="A51" s="194"/>
      <c r="B51" s="198"/>
      <c r="C51" s="198"/>
      <c r="D51" s="198"/>
      <c r="E51" s="196">
        <v>0</v>
      </c>
      <c r="F51" s="223" t="s">
        <v>73</v>
      </c>
      <c r="G51" s="223"/>
    </row>
    <row r="52" spans="1:7" x14ac:dyDescent="0.25">
      <c r="A52" s="194"/>
      <c r="B52" s="198"/>
      <c r="C52" s="198"/>
      <c r="D52" s="198"/>
      <c r="E52" s="196">
        <v>0</v>
      </c>
      <c r="F52" s="218"/>
      <c r="G52" s="218"/>
    </row>
    <row r="53" spans="1:7" x14ac:dyDescent="0.25">
      <c r="A53" s="194"/>
      <c r="B53" s="198"/>
      <c r="C53" s="198"/>
      <c r="D53" s="198"/>
      <c r="E53" s="196">
        <v>0</v>
      </c>
      <c r="F53" s="218"/>
      <c r="G53" s="218"/>
    </row>
    <row r="54" spans="1:7" x14ac:dyDescent="0.25">
      <c r="A54" s="194"/>
      <c r="B54" s="198"/>
      <c r="C54" s="198"/>
      <c r="D54" s="198"/>
      <c r="E54" s="196">
        <v>0</v>
      </c>
      <c r="F54" s="218"/>
      <c r="G54" s="218"/>
    </row>
    <row r="55" spans="1:7" x14ac:dyDescent="0.25">
      <c r="A55" s="194"/>
      <c r="B55" s="198"/>
      <c r="C55" s="198"/>
      <c r="D55" s="198"/>
      <c r="E55" s="196">
        <v>0</v>
      </c>
      <c r="F55" s="218"/>
      <c r="G55" s="218"/>
    </row>
    <row r="56" spans="1:7" x14ac:dyDescent="0.25">
      <c r="A56" s="194"/>
      <c r="B56" s="198"/>
      <c r="C56" s="198"/>
      <c r="D56" s="198"/>
      <c r="E56" s="196">
        <v>0</v>
      </c>
      <c r="F56" s="218"/>
      <c r="G56" s="218"/>
    </row>
    <row r="57" spans="1:7" x14ac:dyDescent="0.25">
      <c r="A57" s="194"/>
      <c r="B57" s="198"/>
      <c r="C57" s="198"/>
      <c r="D57" s="198"/>
      <c r="E57" s="196">
        <v>0</v>
      </c>
      <c r="F57" s="218"/>
      <c r="G57" s="218"/>
    </row>
    <row r="58" spans="1:7" x14ac:dyDescent="0.25">
      <c r="A58" s="194"/>
      <c r="B58" s="198"/>
      <c r="C58" s="198"/>
      <c r="D58" s="198"/>
      <c r="E58" s="196">
        <v>0</v>
      </c>
      <c r="F58" s="218"/>
      <c r="G58" s="218"/>
    </row>
    <row r="59" spans="1:7" x14ac:dyDescent="0.25">
      <c r="A59" s="194"/>
      <c r="B59" s="198"/>
      <c r="C59" s="198"/>
      <c r="D59" s="198"/>
      <c r="E59" s="196">
        <v>0</v>
      </c>
      <c r="F59" s="218"/>
      <c r="G59" s="218"/>
    </row>
    <row r="60" spans="1:7" x14ac:dyDescent="0.25">
      <c r="A60" s="194"/>
      <c r="B60" s="198"/>
      <c r="C60" s="198"/>
      <c r="D60" s="198"/>
      <c r="E60" s="196">
        <v>0</v>
      </c>
      <c r="F60" s="218"/>
      <c r="G60" s="218"/>
    </row>
    <row r="61" spans="1:7" x14ac:dyDescent="0.25">
      <c r="A61" s="194"/>
      <c r="B61" s="198"/>
      <c r="C61" s="198"/>
      <c r="D61" s="198"/>
      <c r="E61" s="196">
        <v>0</v>
      </c>
      <c r="F61" s="218"/>
      <c r="G61" s="218"/>
    </row>
    <row r="62" spans="1:7" x14ac:dyDescent="0.25">
      <c r="A62" s="194"/>
      <c r="B62" s="198"/>
      <c r="C62" s="198"/>
      <c r="D62" s="198"/>
      <c r="E62" s="196">
        <v>0</v>
      </c>
      <c r="F62" s="218"/>
      <c r="G62" s="218"/>
    </row>
    <row r="63" spans="1:7" x14ac:dyDescent="0.25">
      <c r="A63" s="194"/>
      <c r="B63" s="198"/>
      <c r="C63" s="198"/>
      <c r="D63" s="198"/>
      <c r="E63" s="196">
        <v>0</v>
      </c>
      <c r="F63" s="218"/>
      <c r="G63" s="218"/>
    </row>
    <row r="64" spans="1:7" ht="30.75" thickBot="1" x14ac:dyDescent="0.3">
      <c r="A64" s="191" t="s">
        <v>80</v>
      </c>
      <c r="B64" s="40"/>
      <c r="C64" s="40"/>
      <c r="D64" s="68"/>
      <c r="E64" s="82">
        <f>SUM(E51:E63)</f>
        <v>0</v>
      </c>
      <c r="F64" s="219"/>
      <c r="G64" s="220"/>
    </row>
    <row r="65" spans="1:7" ht="15.75" thickBot="1" x14ac:dyDescent="0.3">
      <c r="A65" s="81" t="s">
        <v>17</v>
      </c>
      <c r="B65" s="82"/>
      <c r="C65" s="82"/>
      <c r="D65" s="82"/>
      <c r="E65" s="83"/>
      <c r="F65" s="228" t="s">
        <v>44</v>
      </c>
      <c r="G65" s="229"/>
    </row>
    <row r="66" spans="1:7" ht="15.75" thickBot="1" x14ac:dyDescent="0.3">
      <c r="A66" s="78" t="s">
        <v>81</v>
      </c>
      <c r="B66" s="42"/>
      <c r="C66" s="40"/>
      <c r="D66" s="40"/>
      <c r="E66" s="196">
        <v>0</v>
      </c>
      <c r="F66" s="221"/>
      <c r="G66" s="222"/>
    </row>
    <row r="67" spans="1:7" x14ac:dyDescent="0.25">
      <c r="A67" s="197" t="s">
        <v>94</v>
      </c>
      <c r="B67" s="85"/>
      <c r="C67" s="86"/>
      <c r="D67" s="86"/>
      <c r="E67" s="84"/>
      <c r="F67" s="230" t="s">
        <v>44</v>
      </c>
      <c r="G67" s="231"/>
    </row>
    <row r="68" spans="1:7" x14ac:dyDescent="0.25">
      <c r="A68" s="194"/>
      <c r="B68" s="198"/>
      <c r="C68" s="198"/>
      <c r="D68" s="198"/>
      <c r="E68" s="196">
        <f>C68*D68</f>
        <v>0</v>
      </c>
      <c r="F68" s="218"/>
      <c r="G68" s="218"/>
    </row>
    <row r="69" spans="1:7" x14ac:dyDescent="0.25">
      <c r="A69" s="194"/>
      <c r="B69" s="198"/>
      <c r="C69" s="198"/>
      <c r="D69" s="198"/>
      <c r="E69" s="196">
        <f>C69*D69</f>
        <v>0</v>
      </c>
      <c r="F69" s="218"/>
      <c r="G69" s="218"/>
    </row>
    <row r="70" spans="1:7" x14ac:dyDescent="0.25">
      <c r="A70" s="194"/>
      <c r="B70" s="198"/>
      <c r="C70" s="198"/>
      <c r="D70" s="198"/>
      <c r="E70" s="196">
        <f t="shared" ref="E70:E78" si="3">C70*D70</f>
        <v>0</v>
      </c>
      <c r="F70" s="218"/>
      <c r="G70" s="218"/>
    </row>
    <row r="71" spans="1:7" x14ac:dyDescent="0.25">
      <c r="A71" s="194"/>
      <c r="B71" s="198"/>
      <c r="C71" s="198"/>
      <c r="D71" s="198"/>
      <c r="E71" s="196">
        <f t="shared" si="3"/>
        <v>0</v>
      </c>
      <c r="F71" s="218"/>
      <c r="G71" s="218"/>
    </row>
    <row r="72" spans="1:7" x14ac:dyDescent="0.25">
      <c r="A72" s="194"/>
      <c r="B72" s="198"/>
      <c r="C72" s="198"/>
      <c r="D72" s="198"/>
      <c r="E72" s="196">
        <f>C72*D72</f>
        <v>0</v>
      </c>
      <c r="F72" s="218"/>
      <c r="G72" s="218"/>
    </row>
    <row r="73" spans="1:7" x14ac:dyDescent="0.25">
      <c r="A73" s="194"/>
      <c r="B73" s="198"/>
      <c r="C73" s="198"/>
      <c r="D73" s="198"/>
      <c r="E73" s="196">
        <f t="shared" si="3"/>
        <v>0</v>
      </c>
      <c r="F73" s="218"/>
      <c r="G73" s="218"/>
    </row>
    <row r="74" spans="1:7" x14ac:dyDescent="0.25">
      <c r="A74" s="194"/>
      <c r="B74" s="198"/>
      <c r="C74" s="198"/>
      <c r="D74" s="198"/>
      <c r="E74" s="196">
        <f t="shared" si="3"/>
        <v>0</v>
      </c>
      <c r="F74" s="218"/>
      <c r="G74" s="218"/>
    </row>
    <row r="75" spans="1:7" x14ac:dyDescent="0.25">
      <c r="A75" s="194"/>
      <c r="B75" s="198"/>
      <c r="C75" s="198"/>
      <c r="D75" s="198"/>
      <c r="E75" s="196">
        <f t="shared" si="3"/>
        <v>0</v>
      </c>
      <c r="F75" s="218"/>
      <c r="G75" s="218"/>
    </row>
    <row r="76" spans="1:7" x14ac:dyDescent="0.25">
      <c r="A76" s="194"/>
      <c r="B76" s="198"/>
      <c r="C76" s="198"/>
      <c r="D76" s="198"/>
      <c r="E76" s="196">
        <f t="shared" si="3"/>
        <v>0</v>
      </c>
      <c r="F76" s="218"/>
      <c r="G76" s="218"/>
    </row>
    <row r="77" spans="1:7" x14ac:dyDescent="0.25">
      <c r="A77" s="194"/>
      <c r="B77" s="198"/>
      <c r="C77" s="198"/>
      <c r="D77" s="198"/>
      <c r="E77" s="196">
        <f t="shared" si="3"/>
        <v>0</v>
      </c>
      <c r="F77" s="218"/>
      <c r="G77" s="218"/>
    </row>
    <row r="78" spans="1:7" x14ac:dyDescent="0.25">
      <c r="A78" s="194"/>
      <c r="B78" s="198"/>
      <c r="C78" s="198"/>
      <c r="D78" s="198"/>
      <c r="E78" s="196">
        <f t="shared" si="3"/>
        <v>0</v>
      </c>
      <c r="F78" s="218"/>
      <c r="G78" s="218"/>
    </row>
    <row r="79" spans="1:7" ht="15.75" thickBot="1" x14ac:dyDescent="0.3">
      <c r="A79" s="146" t="s">
        <v>104</v>
      </c>
      <c r="B79" s="37"/>
      <c r="C79" s="38"/>
      <c r="D79" s="37"/>
      <c r="E79" s="202">
        <f>SUM(E68:E78)</f>
        <v>0</v>
      </c>
      <c r="F79" s="214"/>
      <c r="G79" s="215"/>
    </row>
    <row r="80" spans="1:7" ht="42.75" customHeight="1" thickBot="1" x14ac:dyDescent="0.3">
      <c r="A80" s="149" t="s">
        <v>64</v>
      </c>
      <c r="B80" s="164"/>
      <c r="C80" s="164"/>
      <c r="D80" s="164"/>
      <c r="E80" s="150">
        <f>E49+E64+E66+E79</f>
        <v>0</v>
      </c>
      <c r="F80" s="221"/>
      <c r="G80" s="222"/>
    </row>
    <row r="82" spans="1:5" x14ac:dyDescent="0.25">
      <c r="A82" t="s">
        <v>41</v>
      </c>
    </row>
    <row r="83" spans="1:5" x14ac:dyDescent="0.25">
      <c r="A83" s="224" t="s">
        <v>42</v>
      </c>
      <c r="B83" s="224"/>
      <c r="C83" s="224"/>
      <c r="D83" s="224"/>
      <c r="E83" s="224"/>
    </row>
    <row r="84" spans="1:5" x14ac:dyDescent="0.25">
      <c r="A84" s="224"/>
      <c r="B84" s="224"/>
      <c r="C84" s="224"/>
      <c r="D84" s="224"/>
      <c r="E84" s="224"/>
    </row>
  </sheetData>
  <mergeCells count="50">
    <mergeCell ref="F37:G37"/>
    <mergeCell ref="B3:G3"/>
    <mergeCell ref="A33:G33"/>
    <mergeCell ref="F34:G34"/>
    <mergeCell ref="F35:G35"/>
    <mergeCell ref="F36:G36"/>
    <mergeCell ref="F49:G49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61:G61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73:G73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80:G80"/>
    <mergeCell ref="A83:E84"/>
    <mergeCell ref="F74:G74"/>
    <mergeCell ref="F75:G75"/>
    <mergeCell ref="F76:G76"/>
    <mergeCell ref="F77:G77"/>
    <mergeCell ref="F78:G78"/>
    <mergeCell ref="F79:G7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E88F1E8-3B88-4167-BD3A-40CDA893025D}">
          <x14:formula1>
            <xm:f>legenda!$A$5:$A$9</xm:f>
          </x14:formula1>
          <xm:sqref>A5:A17</xm:sqref>
        </x14:dataValidation>
        <x14:dataValidation type="list" allowBlank="1" showInputMessage="1" showErrorMessage="1" xr:uid="{1144B82A-3B85-402A-B00E-F81F8422B092}">
          <x14:formula1>
            <xm:f>legenda!$B$5:$B$7</xm:f>
          </x14:formula1>
          <xm:sqref>A20:A27</xm:sqref>
        </x14:dataValidation>
        <x14:dataValidation type="list" allowBlank="1" showInputMessage="1" showErrorMessage="1" xr:uid="{A416FBAB-B8D0-426E-8EBB-044CA9988D6B}">
          <x14:formula1>
            <xm:f>legenda!$A$14:$A$17</xm:f>
          </x14:formula1>
          <xm:sqref>A36:A48</xm:sqref>
        </x14:dataValidation>
        <x14:dataValidation type="list" allowBlank="1" showInputMessage="1" showErrorMessage="1" xr:uid="{472E4273-4377-4C66-93D8-1743C7CC09BE}">
          <x14:formula1>
            <xm:f>legenda!$A$29:$A$32</xm:f>
          </x14:formula1>
          <xm:sqref>A68:A78</xm:sqref>
        </x14:dataValidation>
        <x14:dataValidation type="list" allowBlank="1" showInputMessage="1" showErrorMessage="1" xr:uid="{F3752057-D8CF-4234-A431-1A634A9BD077}">
          <x14:formula1>
            <xm:f>legenda!$A$20:$A$23</xm:f>
          </x14:formula1>
          <xm:sqref>A51:A63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10A4-1D30-4072-B330-A50B4B82D9A1}">
  <dimension ref="A1:C15"/>
  <sheetViews>
    <sheetView showGridLines="0" zoomScale="120" zoomScaleNormal="120" workbookViewId="0">
      <selection activeCell="C10" sqref="C10"/>
    </sheetView>
  </sheetViews>
  <sheetFormatPr defaultRowHeight="15" x14ac:dyDescent="0.25"/>
  <cols>
    <col min="1" max="1" width="30.85546875" customWidth="1"/>
    <col min="2" max="2" width="26.5703125" style="7" bestFit="1" customWidth="1"/>
    <col min="3" max="3" width="28.5703125" customWidth="1"/>
  </cols>
  <sheetData>
    <row r="1" spans="1:3" ht="21.75" thickBot="1" x14ac:dyDescent="0.4">
      <c r="A1" s="74" t="s">
        <v>85</v>
      </c>
      <c r="B1" s="75"/>
      <c r="C1" s="22"/>
    </row>
    <row r="2" spans="1:3" ht="15.75" thickBot="1" x14ac:dyDescent="0.3"/>
    <row r="3" spans="1:3" ht="16.5" thickBot="1" x14ac:dyDescent="0.3">
      <c r="A3" s="119" t="s">
        <v>32</v>
      </c>
      <c r="B3" s="71" t="s">
        <v>60</v>
      </c>
      <c r="C3" s="94" t="s">
        <v>61</v>
      </c>
    </row>
    <row r="4" spans="1:3" ht="15.75" thickBot="1" x14ac:dyDescent="0.3">
      <c r="A4" s="70" t="str">
        <f>'LISTA PARTNER'!B2</f>
        <v>capofila</v>
      </c>
      <c r="B4" s="118">
        <f>CAPOFILA!F27</f>
        <v>0</v>
      </c>
      <c r="C4" s="118">
        <f>CAPOFILA!E71</f>
        <v>0</v>
      </c>
    </row>
    <row r="5" spans="1:3" ht="15.75" thickBot="1" x14ac:dyDescent="0.3">
      <c r="A5" s="70" t="str">
        <f>'LISTA PARTNER'!B3</f>
        <v>partner2</v>
      </c>
      <c r="B5" s="118">
        <f>PARTNER2!F32</f>
        <v>0</v>
      </c>
      <c r="C5" s="118">
        <f>PARTNER2!E80</f>
        <v>0</v>
      </c>
    </row>
    <row r="6" spans="1:3" ht="15.75" thickBot="1" x14ac:dyDescent="0.3">
      <c r="A6" s="70" t="str">
        <f>'LISTA PARTNER'!B4</f>
        <v>partner3</v>
      </c>
      <c r="B6" s="118">
        <f>PARTNER3!F32</f>
        <v>0</v>
      </c>
      <c r="C6" s="118">
        <f>PARTNER3!E76</f>
        <v>0</v>
      </c>
    </row>
    <row r="7" spans="1:3" ht="15.75" thickBot="1" x14ac:dyDescent="0.3">
      <c r="A7" s="70" t="str">
        <f>'LISTA PARTNER'!B5</f>
        <v>partner4</v>
      </c>
      <c r="B7" s="118">
        <f>PARTNER4!F32</f>
        <v>0</v>
      </c>
      <c r="C7" s="118">
        <f>PARTNER4!E80</f>
        <v>0</v>
      </c>
    </row>
    <row r="8" spans="1:3" ht="15.75" thickBot="1" x14ac:dyDescent="0.3">
      <c r="A8" s="70" t="str">
        <f>'LISTA PARTNER'!B6</f>
        <v>partner5</v>
      </c>
      <c r="B8" s="118">
        <f>'PARTNER 5'!F32</f>
        <v>0</v>
      </c>
      <c r="C8" s="118">
        <f>'PARTNER 5'!E80</f>
        <v>0</v>
      </c>
    </row>
    <row r="9" spans="1:3" ht="15.75" thickBot="1" x14ac:dyDescent="0.3">
      <c r="A9" s="70" t="str">
        <f>'LISTA PARTNER'!B7</f>
        <v>partner6</v>
      </c>
      <c r="B9" s="118">
        <f>PARTNER6!F32</f>
        <v>0</v>
      </c>
      <c r="C9" s="118">
        <f>PARTNER6!E80</f>
        <v>0</v>
      </c>
    </row>
    <row r="10" spans="1:3" ht="27" customHeight="1" thickBot="1" x14ac:dyDescent="0.3">
      <c r="A10" s="187" t="s">
        <v>84</v>
      </c>
      <c r="B10" s="188">
        <f>SUM(B4:B9)</f>
        <v>0</v>
      </c>
      <c r="C10" s="188">
        <f>SUM(C4:C9)</f>
        <v>0</v>
      </c>
    </row>
    <row r="11" spans="1:3" ht="47.25" customHeight="1" thickBot="1" x14ac:dyDescent="0.3">
      <c r="A11" s="123" t="s">
        <v>86</v>
      </c>
      <c r="B11" s="207" t="e">
        <f>IF(C11&gt;=0.4,"errore","corretto")</f>
        <v>#DIV/0!</v>
      </c>
      <c r="C11" s="206" t="e">
        <f>C10/B10</f>
        <v>#DIV/0!</v>
      </c>
    </row>
    <row r="15" spans="1:3" ht="24" x14ac:dyDescent="0.4">
      <c r="A15" s="23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fRvdW4qe5T20Yw6pPtMsKGZXJznIE0iQY5Wv8rTd8vRPoCrnW+g4onSG3KVseR3BfgyzPKrxeysvsjMfhhi0yw==" saltValue="XgxZRNtvSuLbUu83Uee2Og==" spinCount="100000" sqref="C4:C13" name="Intervallo1" securityDescriptor="O:WDG:WDD:(A;;CC;;;S-1-5-21-311958635-1773037021-720635935-75115)"/>
  </protectedRanges>
  <phoneticPr fontId="7" type="noConversion"/>
  <conditionalFormatting sqref="C11">
    <cfRule type="cellIs" dxfId="1" priority="1" operator="between">
      <formula>1</formula>
      <formula>400.1</formula>
    </cfRule>
    <cfRule type="cellIs" dxfId="0" priority="2" operator="between">
      <formula>"40.01%"</formula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/>
</file>

<file path=customXml/itemProps1.xml><?xml version="1.0" encoding="utf-8"?>
<ds:datastoreItem xmlns:ds="http://schemas.openxmlformats.org/officeDocument/2006/customXml" ds:itemID="{8E3BB435-885D-4DE2-BFF0-5D08062B7BD1}">
  <ds:schemaRefs>
    <ds:schemaRef ds:uri="http://schemas.microsoft.com/office/extensibility/maker/v1.0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ISTRUZIONI</vt:lpstr>
      <vt:lpstr>LISTA PARTNER</vt:lpstr>
      <vt:lpstr>CAPOFILA</vt:lpstr>
      <vt:lpstr>PARTNER2</vt:lpstr>
      <vt:lpstr>PARTNER3</vt:lpstr>
      <vt:lpstr>PARTNER4</vt:lpstr>
      <vt:lpstr>PARTNER 5</vt:lpstr>
      <vt:lpstr>PARTNER6</vt:lpstr>
      <vt:lpstr>RIPARTIZIONE COSTI FORFETTARI</vt:lpstr>
      <vt:lpstr>RIEPILOGO PER PROGETTO</vt:lpstr>
      <vt:lpstr>QUOTA AMMORTAMENTO</vt:lpstr>
      <vt:lpstr>NOTE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 Venuti</dc:creator>
  <cp:lastModifiedBy>Gabriella Fumagalli</cp:lastModifiedBy>
  <cp:lastPrinted>2024-09-26T12:58:57Z</cp:lastPrinted>
  <dcterms:created xsi:type="dcterms:W3CDTF">2024-05-31T18:07:24Z</dcterms:created>
  <dcterms:modified xsi:type="dcterms:W3CDTF">2025-02-17T15:18:29Z</dcterms:modified>
</cp:coreProperties>
</file>